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75" windowWidth="18915" windowHeight="11760" tabRatio="574" activeTab="2"/>
  </bookViews>
  <sheets>
    <sheet name="Weightings" sheetId="9" r:id="rId1"/>
    <sheet name="General Section" sheetId="5" r:id="rId2"/>
    <sheet name="Lot 1 - EPMA" sheetId="16" r:id="rId3"/>
  </sheets>
  <definedNames>
    <definedName name="_xlnm._FilterDatabase" localSheetId="1" hidden="1">'General Section'!$A$7:$K$286</definedName>
  </definedNames>
  <calcPr calcId="145621"/>
</workbook>
</file>

<file path=xl/calcChain.xml><?xml version="1.0" encoding="utf-8"?>
<calcChain xmlns="http://schemas.openxmlformats.org/spreadsheetml/2006/main">
  <c r="K29" i="16" l="1"/>
  <c r="H29" i="16"/>
  <c r="D50" i="9" l="1"/>
  <c r="C50" i="9" l="1"/>
  <c r="C61" i="9"/>
  <c r="C19" i="9" l="1"/>
  <c r="C37" i="9"/>
  <c r="K274" i="5" l="1"/>
  <c r="H274" i="5"/>
  <c r="K286" i="5"/>
  <c r="K285" i="5"/>
  <c r="K284" i="5"/>
  <c r="K283" i="5"/>
  <c r="K282" i="5"/>
  <c r="K281" i="5"/>
  <c r="K280" i="5"/>
  <c r="K279" i="5"/>
  <c r="K278" i="5"/>
  <c r="K277" i="5"/>
  <c r="K276" i="5"/>
  <c r="K275" i="5"/>
  <c r="K273" i="5"/>
  <c r="K272" i="5"/>
  <c r="K271" i="5"/>
  <c r="K270" i="5"/>
  <c r="K269" i="5"/>
  <c r="K268" i="5"/>
  <c r="K267" i="5"/>
  <c r="K266"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29" i="5"/>
  <c r="K228" i="5"/>
  <c r="K227" i="5"/>
  <c r="K226" i="5"/>
  <c r="K225" i="5"/>
  <c r="K224" i="5"/>
  <c r="K223" i="5"/>
  <c r="K222" i="5"/>
  <c r="K221" i="5"/>
  <c r="K220" i="5"/>
  <c r="K219" i="5"/>
  <c r="K218" i="5"/>
  <c r="K217" i="5"/>
  <c r="K216" i="5"/>
  <c r="K215" i="5"/>
  <c r="K214" i="5"/>
  <c r="K213" i="5"/>
  <c r="K212" i="5"/>
  <c r="K211" i="5"/>
  <c r="K210" i="5"/>
  <c r="K209" i="5"/>
  <c r="H286" i="5"/>
  <c r="H285" i="5"/>
  <c r="H284" i="5"/>
  <c r="H283" i="5"/>
  <c r="H282" i="5"/>
  <c r="H281" i="5"/>
  <c r="H280" i="5"/>
  <c r="H279" i="5"/>
  <c r="H278" i="5"/>
  <c r="H277" i="5"/>
  <c r="H276" i="5"/>
  <c r="H275" i="5"/>
  <c r="H273" i="5"/>
  <c r="H272" i="5"/>
  <c r="H271" i="5"/>
  <c r="H270" i="5"/>
  <c r="H269" i="5"/>
  <c r="H268" i="5"/>
  <c r="H267" i="5"/>
  <c r="H266"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3" i="5"/>
  <c r="H92" i="5"/>
  <c r="H91" i="5"/>
  <c r="H90" i="5"/>
  <c r="H89" i="5"/>
  <c r="H88" i="5"/>
  <c r="H87" i="5"/>
  <c r="H86" i="5"/>
  <c r="H85"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6" i="5"/>
  <c r="H14" i="5"/>
  <c r="H13" i="5"/>
  <c r="H12" i="5"/>
  <c r="H11" i="5"/>
  <c r="H10" i="5"/>
  <c r="H9" i="5"/>
  <c r="H51" i="16"/>
  <c r="H50" i="16"/>
  <c r="H49" i="16"/>
  <c r="H47" i="16"/>
  <c r="H45" i="16"/>
  <c r="H44" i="16"/>
  <c r="H43" i="16"/>
  <c r="H42" i="16"/>
  <c r="H40" i="16"/>
  <c r="H39" i="16"/>
  <c r="H38" i="16"/>
  <c r="H37" i="16"/>
  <c r="H35" i="16"/>
  <c r="H34" i="16"/>
  <c r="H33" i="16"/>
  <c r="H32" i="16"/>
  <c r="H31" i="16"/>
  <c r="H28" i="16"/>
  <c r="H26" i="16"/>
  <c r="H25" i="16"/>
  <c r="H19" i="16"/>
  <c r="H23" i="16"/>
  <c r="H21" i="16"/>
  <c r="H18" i="16"/>
  <c r="H17" i="16"/>
  <c r="H16" i="16"/>
  <c r="H14" i="16"/>
  <c r="H13" i="16"/>
  <c r="H12" i="16"/>
  <c r="H11" i="16"/>
  <c r="H9" i="16"/>
  <c r="H53" i="16" l="1"/>
  <c r="H289" i="5"/>
  <c r="K208" i="5" l="1"/>
  <c r="K207" i="5"/>
  <c r="K206" i="5"/>
  <c r="K205" i="5"/>
  <c r="K204" i="5"/>
  <c r="K203" i="5"/>
  <c r="K202" i="5"/>
  <c r="K199" i="5"/>
  <c r="K200" i="5"/>
  <c r="K197" i="5"/>
  <c r="K193" i="5"/>
  <c r="K192" i="5"/>
  <c r="K191" i="5"/>
  <c r="K190" i="5"/>
  <c r="K189" i="5"/>
  <c r="K188" i="5"/>
  <c r="K187" i="5"/>
  <c r="K186" i="5"/>
  <c r="K185" i="5"/>
  <c r="K184" i="5"/>
  <c r="K183" i="5"/>
  <c r="K179" i="5"/>
  <c r="K178" i="5"/>
  <c r="K177" i="5"/>
  <c r="K176" i="5"/>
  <c r="K175" i="5"/>
  <c r="K174" i="5"/>
  <c r="K173" i="5"/>
  <c r="K172" i="5"/>
  <c r="K171" i="5"/>
  <c r="K170" i="5"/>
  <c r="K169" i="5"/>
  <c r="K168" i="5"/>
  <c r="K167" i="5"/>
  <c r="K166" i="5"/>
  <c r="K165" i="5"/>
  <c r="K164" i="5"/>
  <c r="K163" i="5"/>
  <c r="K162" i="5"/>
  <c r="K161" i="5"/>
  <c r="K160" i="5"/>
  <c r="K159" i="5"/>
  <c r="K158" i="5"/>
  <c r="K157" i="5"/>
  <c r="K156" i="5"/>
  <c r="K154" i="5"/>
  <c r="K153" i="5"/>
  <c r="K152" i="5"/>
  <c r="K151" i="5"/>
  <c r="K150" i="5"/>
  <c r="K149" i="5"/>
  <c r="K148" i="5"/>
  <c r="K147" i="5"/>
  <c r="K146" i="5"/>
  <c r="K145" i="5"/>
  <c r="K144" i="5"/>
  <c r="K143" i="5"/>
  <c r="K142" i="5"/>
  <c r="K141" i="5"/>
  <c r="K140" i="5"/>
  <c r="K137" i="5"/>
  <c r="K136" i="5"/>
  <c r="K135" i="5"/>
  <c r="K134" i="5"/>
  <c r="K133" i="5"/>
  <c r="K132" i="5"/>
  <c r="K131" i="5"/>
  <c r="K130" i="5"/>
  <c r="K129" i="5"/>
  <c r="K128" i="5"/>
  <c r="K127" i="5"/>
  <c r="K126" i="5"/>
  <c r="K125" i="5"/>
  <c r="K124" i="5"/>
  <c r="K123" i="5"/>
  <c r="K122" i="5"/>
  <c r="K121" i="5"/>
  <c r="K120" i="5"/>
  <c r="K119" i="5"/>
  <c r="K118" i="5"/>
  <c r="K117" i="5"/>
  <c r="K115" i="5"/>
  <c r="K114" i="5"/>
  <c r="K113" i="5"/>
  <c r="K109" i="5"/>
  <c r="K110" i="5"/>
  <c r="K108" i="5"/>
  <c r="K107" i="5"/>
  <c r="K106" i="5"/>
  <c r="K105" i="5"/>
  <c r="K103" i="5"/>
  <c r="K102" i="5"/>
  <c r="K101" i="5"/>
  <c r="K99" i="5"/>
  <c r="K98" i="5"/>
  <c r="K97" i="5"/>
  <c r="K96" i="5"/>
  <c r="K95" i="5"/>
  <c r="K93" i="5"/>
  <c r="K92" i="5"/>
  <c r="K91" i="5"/>
  <c r="K90" i="5"/>
  <c r="K89" i="5"/>
  <c r="K88" i="5"/>
  <c r="K87" i="5"/>
  <c r="K86" i="5"/>
  <c r="K85" i="5"/>
  <c r="K83" i="5"/>
  <c r="K82" i="5"/>
  <c r="K81" i="5"/>
  <c r="K80" i="5"/>
  <c r="K79" i="5"/>
  <c r="K78" i="5"/>
  <c r="K77" i="5"/>
  <c r="K76" i="5"/>
  <c r="K75" i="5"/>
  <c r="K74" i="5"/>
  <c r="K73" i="5"/>
  <c r="K72" i="5"/>
  <c r="K71" i="5"/>
  <c r="K70" i="5"/>
  <c r="K69" i="5"/>
  <c r="K68" i="5"/>
  <c r="K67" i="5"/>
  <c r="K66" i="5"/>
  <c r="K65" i="5"/>
  <c r="K64" i="5"/>
  <c r="K63" i="5"/>
  <c r="K62" i="5"/>
  <c r="K61" i="5"/>
  <c r="K60" i="5"/>
  <c r="K59" i="5"/>
  <c r="K58" i="5"/>
  <c r="K43" i="5"/>
  <c r="K42" i="5"/>
  <c r="K41" i="5"/>
  <c r="K40" i="5"/>
  <c r="K39" i="5"/>
  <c r="K38" i="5"/>
  <c r="K34" i="5"/>
  <c r="K35" i="5"/>
  <c r="K36" i="5"/>
  <c r="K37" i="5"/>
  <c r="K33" i="5"/>
  <c r="K32" i="5"/>
  <c r="K30" i="5"/>
  <c r="K24" i="5"/>
  <c r="K19" i="5"/>
  <c r="K18" i="5"/>
  <c r="K16" i="5"/>
  <c r="K14" i="5"/>
  <c r="K13" i="5"/>
  <c r="K12" i="5"/>
  <c r="K40" i="16" l="1"/>
  <c r="K50" i="16" l="1"/>
  <c r="K45" i="16"/>
  <c r="K19" i="16"/>
  <c r="K18" i="16"/>
  <c r="K44" i="16"/>
  <c r="K51" i="16"/>
  <c r="K39" i="16"/>
  <c r="K43" i="16"/>
  <c r="K49" i="16"/>
  <c r="K38" i="16"/>
  <c r="K35" i="16"/>
  <c r="K23" i="16"/>
  <c r="K28" i="16"/>
  <c r="K21" i="16"/>
  <c r="K9" i="16"/>
  <c r="K17" i="16"/>
  <c r="K47" i="16"/>
  <c r="K26" i="16"/>
  <c r="K25" i="16"/>
  <c r="K37" i="16"/>
  <c r="K16" i="16"/>
  <c r="K14" i="16"/>
  <c r="K13" i="16"/>
  <c r="K12" i="16"/>
  <c r="K11" i="16"/>
  <c r="K34" i="16"/>
  <c r="K33" i="16"/>
  <c r="K32" i="16"/>
  <c r="K31" i="16"/>
  <c r="K42" i="16"/>
  <c r="K201" i="5" l="1"/>
  <c r="K57" i="5"/>
  <c r="K23" i="5" l="1"/>
  <c r="K25" i="5"/>
  <c r="K27" i="5"/>
  <c r="K28" i="5"/>
  <c r="K29" i="5"/>
  <c r="K31" i="5"/>
  <c r="K44" i="5"/>
  <c r="K46" i="5"/>
  <c r="K49" i="5"/>
  <c r="K51" i="5"/>
  <c r="K230" i="5"/>
  <c r="K231" i="5"/>
  <c r="K232" i="5"/>
  <c r="K233" i="5"/>
  <c r="K235" i="5"/>
  <c r="K9" i="5"/>
  <c r="K10" i="5"/>
  <c r="K11" i="5"/>
  <c r="K52" i="5"/>
  <c r="K53" i="5"/>
  <c r="K54" i="5"/>
  <c r="K55" i="5"/>
  <c r="K56" i="5"/>
  <c r="K180" i="5"/>
  <c r="K181" i="5"/>
  <c r="K182" i="5"/>
  <c r="K194" i="5"/>
  <c r="K195" i="5"/>
  <c r="K22" i="5"/>
</calcChain>
</file>

<file path=xl/sharedStrings.xml><?xml version="1.0" encoding="utf-8"?>
<sst xmlns="http://schemas.openxmlformats.org/spreadsheetml/2006/main" count="1940" uniqueCount="708">
  <si>
    <t>Please list the Clinical coding requirement you support and your roadmap towards SNOWMED CT in the future</t>
  </si>
  <si>
    <t xml:space="preserve">Can you demonstrate that the clinical record database uses an industry standard database e.g. SAP/Oracle / SQL </t>
  </si>
  <si>
    <t xml:space="preserve">Are you compliant with NHS Data Dictionary </t>
  </si>
  <si>
    <t>Please demonstrate the options offered for the hosting of the solution. E.g. on site, off site, hosting</t>
  </si>
  <si>
    <t>N/A</t>
  </si>
  <si>
    <t>Ref</t>
  </si>
  <si>
    <t>Sub-Section</t>
  </si>
  <si>
    <t>Question</t>
  </si>
  <si>
    <t>Type of Question</t>
  </si>
  <si>
    <t>Single Choice</t>
  </si>
  <si>
    <t>Text Based Response</t>
  </si>
  <si>
    <t>The following refer to specific questions in the Questionnaire and detail how these will be evaluated in accordance with the Guidance Notes</t>
  </si>
  <si>
    <t>Section</t>
  </si>
  <si>
    <t>&lt;SELECT&gt;</t>
  </si>
  <si>
    <t>Word Count</t>
  </si>
  <si>
    <t>Supplier Response</t>
  </si>
  <si>
    <t>YES</t>
  </si>
  <si>
    <t>NO</t>
  </si>
  <si>
    <t>Number of Questions</t>
  </si>
  <si>
    <t>Weighting (3dp)</t>
  </si>
  <si>
    <t>TOTAL</t>
  </si>
  <si>
    <t>Price (Document 6)</t>
  </si>
  <si>
    <t>Clinical Information System Specific Functional</t>
  </si>
  <si>
    <t>Clinical Information System Health 
Non-Functional</t>
  </si>
  <si>
    <t>System Administration</t>
  </si>
  <si>
    <t>Usability</t>
  </si>
  <si>
    <t>Interfaces</t>
  </si>
  <si>
    <t>250</t>
  </si>
  <si>
    <t>500</t>
  </si>
  <si>
    <t>Coding</t>
  </si>
  <si>
    <t>Patient Registration</t>
  </si>
  <si>
    <t>Integrated Emergency Care Centre</t>
  </si>
  <si>
    <t>Word Count Limit</t>
  </si>
  <si>
    <t xml:space="preserve">Can you demonstrate that you can support structured information gathering </t>
  </si>
  <si>
    <t>Can you demonstrate that you support pathway based workflow</t>
  </si>
  <si>
    <t xml:space="preserve"> </t>
  </si>
  <si>
    <t>House Keeping</t>
  </si>
  <si>
    <t>Training</t>
  </si>
  <si>
    <t>Network</t>
  </si>
  <si>
    <t>Disaster Recovery, Back up and Restore</t>
  </si>
  <si>
    <r>
      <t xml:space="preserve">System backup </t>
    </r>
    <r>
      <rPr>
        <b/>
        <sz val="10"/>
        <color theme="1"/>
        <rFont val="Arial"/>
        <family val="2"/>
      </rPr>
      <t>MUST</t>
    </r>
    <r>
      <rPr>
        <sz val="10"/>
        <color theme="1"/>
        <rFont val="Arial"/>
        <family val="2"/>
      </rPr>
      <t xml:space="preserve"> be capable of being performed in the background with the system still accessible </t>
    </r>
  </si>
  <si>
    <t>Project Management</t>
  </si>
  <si>
    <r>
      <t xml:space="preserve">The supplier </t>
    </r>
    <r>
      <rPr>
        <b/>
        <sz val="10"/>
        <color theme="1"/>
        <rFont val="Arial"/>
        <family val="2"/>
      </rPr>
      <t>MUST</t>
    </r>
    <r>
      <rPr>
        <sz val="10"/>
        <color theme="1"/>
        <rFont val="Arial"/>
        <family val="2"/>
      </rPr>
      <t xml:space="preserve"> state in their proposal the anticipated number of days per week that their Project Manager will be present on site during periods, such as testing, implementation and "go-live".</t>
    </r>
  </si>
  <si>
    <t>Acceptance Testing</t>
  </si>
  <si>
    <r>
      <t xml:space="preserve">The supplier </t>
    </r>
    <r>
      <rPr>
        <b/>
        <sz val="10"/>
        <color theme="1"/>
        <rFont val="Arial"/>
        <family val="2"/>
      </rPr>
      <t>MUST</t>
    </r>
    <r>
      <rPr>
        <sz val="10"/>
        <color theme="1"/>
        <rFont val="Arial"/>
        <family val="2"/>
      </rPr>
      <t xml:space="preserve"> provide examples of the User Acceptance Testing scripts they use on their own system.</t>
    </r>
  </si>
  <si>
    <t>Implementation</t>
  </si>
  <si>
    <r>
      <t xml:space="preserve">The supplier </t>
    </r>
    <r>
      <rPr>
        <b/>
        <sz val="10"/>
        <color theme="1"/>
        <rFont val="Arial"/>
        <family val="2"/>
      </rPr>
      <t>MUST</t>
    </r>
    <r>
      <rPr>
        <sz val="10"/>
        <color theme="1"/>
        <rFont val="Arial"/>
        <family val="2"/>
      </rPr>
      <t xml:space="preserve"> state the technical support roles, which are required for each stage of the implementation, defining the skills, abilities and experience for each role.</t>
    </r>
  </si>
  <si>
    <r>
      <t xml:space="preserve">The supplier </t>
    </r>
    <r>
      <rPr>
        <b/>
        <sz val="10"/>
        <color theme="1"/>
        <rFont val="Arial"/>
        <family val="2"/>
      </rPr>
      <t>MUST</t>
    </r>
    <r>
      <rPr>
        <sz val="10"/>
        <color theme="1"/>
        <rFont val="Arial"/>
        <family val="2"/>
      </rPr>
      <t xml:space="preserve"> give the anticipated time on-site for each of these roles at each stage of the project.</t>
    </r>
  </si>
  <si>
    <r>
      <t xml:space="preserve">The supplier </t>
    </r>
    <r>
      <rPr>
        <b/>
        <sz val="10"/>
        <color theme="1"/>
        <rFont val="Arial"/>
        <family val="2"/>
      </rPr>
      <t>MUST</t>
    </r>
    <r>
      <rPr>
        <sz val="10"/>
        <color theme="1"/>
        <rFont val="Arial"/>
        <family val="2"/>
      </rPr>
      <t xml:space="preserve"> indicate what levels of technical support and expertise they expect from the Trust referenced against the roles defined above.</t>
    </r>
  </si>
  <si>
    <r>
      <t xml:space="preserve">The supplier </t>
    </r>
    <r>
      <rPr>
        <b/>
        <sz val="10"/>
        <color theme="1"/>
        <rFont val="Arial"/>
        <family val="2"/>
      </rPr>
      <t>MUST</t>
    </r>
    <r>
      <rPr>
        <sz val="10"/>
        <color theme="1"/>
        <rFont val="Arial"/>
        <family val="2"/>
      </rPr>
      <t xml:space="preserve"> give the anticipated time involvement for each of the Trust technical roles at each stage of the project.</t>
    </r>
  </si>
  <si>
    <r>
      <t xml:space="preserve">The supplier </t>
    </r>
    <r>
      <rPr>
        <b/>
        <sz val="10"/>
        <color theme="1"/>
        <rFont val="Arial"/>
        <family val="2"/>
      </rPr>
      <t>MUST</t>
    </r>
    <r>
      <rPr>
        <sz val="10"/>
        <color theme="1"/>
        <rFont val="Arial"/>
        <family val="2"/>
      </rPr>
      <t xml:space="preserve"> indicate what call management processes they will employ during the implementation to handle all faults and requests reported by the Trust.</t>
    </r>
  </si>
  <si>
    <r>
      <t xml:space="preserve">The supplier </t>
    </r>
    <r>
      <rPr>
        <b/>
        <sz val="10"/>
        <color theme="1"/>
        <rFont val="Arial"/>
        <family val="2"/>
      </rPr>
      <t>MUST</t>
    </r>
    <r>
      <rPr>
        <sz val="10"/>
        <color theme="1"/>
        <rFont val="Arial"/>
        <family val="2"/>
      </rPr>
      <t xml:space="preserve"> state 
a) the time taken for a typical full backup and 
b) the time taken for a typical full restore.</t>
    </r>
  </si>
  <si>
    <r>
      <t xml:space="preserve">The supplier </t>
    </r>
    <r>
      <rPr>
        <b/>
        <sz val="10"/>
        <color theme="1"/>
        <rFont val="Arial"/>
        <family val="2"/>
      </rPr>
      <t>MUST</t>
    </r>
    <r>
      <rPr>
        <sz val="10"/>
        <color theme="1"/>
        <rFont val="Arial"/>
        <family val="2"/>
      </rPr>
      <t xml:space="preserve"> state the proposed methodology to be used if not PRINCE2.</t>
    </r>
  </si>
  <si>
    <r>
      <t xml:space="preserve">The supplier </t>
    </r>
    <r>
      <rPr>
        <b/>
        <sz val="10"/>
        <color theme="1"/>
        <rFont val="Arial"/>
        <family val="2"/>
      </rPr>
      <t>MUST</t>
    </r>
    <r>
      <rPr>
        <sz val="10"/>
        <color theme="1"/>
        <rFont val="Arial"/>
        <family val="2"/>
      </rPr>
      <t xml:space="preserve"> include in their proposal an outline project plan demonstrating key milestones, stages and responsibilities. This should include demonstration of how the supplier would calculate the implementation period and end date. </t>
    </r>
  </si>
  <si>
    <r>
      <t xml:space="preserve">The supplier </t>
    </r>
    <r>
      <rPr>
        <b/>
        <sz val="10"/>
        <color theme="1"/>
        <rFont val="Arial"/>
        <family val="2"/>
      </rPr>
      <t>MUST</t>
    </r>
    <r>
      <rPr>
        <sz val="10"/>
        <color theme="1"/>
        <rFont val="Arial"/>
        <family val="2"/>
      </rPr>
      <t xml:space="preserve"> indicate if their organisation is Information Technology Infrastructure Library (ITIL) compliant, what levels of certification staff have attained, and their willingness to cooperate and collaborate with the Trust, e.g. in direct use of (or interface to) the Trusts Service Desk systems, processes and also with regard to use of end to end service levels, availability and capacity monitoring tools in order that the Trust has accurate service support and delivery management information.</t>
    </r>
  </si>
  <si>
    <r>
      <t xml:space="preserve">The system </t>
    </r>
    <r>
      <rPr>
        <b/>
        <sz val="10"/>
        <color theme="1"/>
        <rFont val="Arial"/>
        <family val="2"/>
      </rPr>
      <t>MUST</t>
    </r>
    <r>
      <rPr>
        <sz val="10"/>
        <color theme="1"/>
        <rFont val="Arial"/>
        <family val="2"/>
      </rPr>
      <t xml:space="preserve"> have compliance to Health Level 7 (HL7)</t>
    </r>
  </si>
  <si>
    <t>General IT requirements - System Resilience</t>
  </si>
  <si>
    <t>General IT requirements - Network</t>
  </si>
  <si>
    <t>General IT requirements - Identifiers</t>
  </si>
  <si>
    <t>General Data Requirements</t>
  </si>
  <si>
    <t xml:space="preserve">Suppliers must indicate how ambiguities between systems are resolved.  </t>
  </si>
  <si>
    <t xml:space="preserve">Where any of the specified feeds are not currently available, the supplier is required to state if they are willing to undertake the necessary development work to deliver the interfacing required at no additional cost. </t>
  </si>
  <si>
    <t>General System Requirements</t>
  </si>
  <si>
    <t xml:space="preserve">The solution must be capable of being developed to meet future and as yet unknown requirements, e.g. integrating data from new systems and also expanding data from existing systems.  </t>
  </si>
  <si>
    <t xml:space="preserve">Suppliers must indicate if these developments are provided as part of the support service, are commissioned or are the responsibility of the Trust. </t>
  </si>
  <si>
    <t xml:space="preserve">The system must have an uncluttered, simple to use graphical user interface which uses modern technology and  provide easy to navigate screens and on-screen help facilities </t>
  </si>
  <si>
    <t xml:space="preserve">Error messages should be displayed in plain text in addition to any appropriate error codes. </t>
  </si>
  <si>
    <t xml:space="preserve">When errors are displayed in coded form they should be minimal and a clear description provided in the user manual </t>
  </si>
  <si>
    <t xml:space="preserve">The system should require minimal IT technical support for the day-to-day operation </t>
  </si>
  <si>
    <t xml:space="preserve">The system must be capable of timing out sessions after a period of inactivity.  Supplier must specify how this can be locally configured. </t>
  </si>
  <si>
    <t xml:space="preserve">The supplier is required to provide details of their experience of running the system over thin client technology. </t>
  </si>
  <si>
    <t>Network Environment</t>
  </si>
  <si>
    <t>System software &amp; Third party software</t>
  </si>
  <si>
    <t xml:space="preserve">The supplier must specify any third party user licenses required to process their application software including any Microsoft CAL’s. </t>
  </si>
  <si>
    <t xml:space="preserve">The supplier must indicate if software upgrades of Software Assurance costs are included in support contracts for such third party licenses. </t>
  </si>
  <si>
    <t xml:space="preserve">The supplier must specify if their software is dependent on any third party supplier and detail any contractual relationship between the organisations </t>
  </si>
  <si>
    <t>Input Devices</t>
  </si>
  <si>
    <t>Test Environment</t>
  </si>
  <si>
    <t>Documentation</t>
  </si>
  <si>
    <t>System Performance</t>
  </si>
  <si>
    <t xml:space="preserve">Initial login should not take more than 5 seconds </t>
  </si>
  <si>
    <t xml:space="preserve">Screen refreshes must not take more than 3 seconds when moving between screens </t>
  </si>
  <si>
    <t xml:space="preserve">Sub-second responses are required between each data item entered on the same screen </t>
  </si>
  <si>
    <t xml:space="preserve">The supplier should indicate what tasks are likely to adversely affect the response times </t>
  </si>
  <si>
    <t>Copyright</t>
  </si>
  <si>
    <t xml:space="preserve">The supplier is required to provide a full training service for the Trusts for an agreed core group of staff who will be engaged in using the Information System </t>
  </si>
  <si>
    <t xml:space="preserve">The supplier should indicate any preliminary training and skills the trainees may require prior to attendance at a training session for this Information System </t>
  </si>
  <si>
    <t>The supplier should indicate the training requirements and environment for the training sessions to take place which need to be supplied by the Trusts.</t>
  </si>
  <si>
    <t xml:space="preserve">The supplier should indicate the optimum number of trainees at a particular training session, dependent on the topic </t>
  </si>
  <si>
    <t xml:space="preserve">The supplier should indicate the training requirements of any additional third party software, such as the reporting tool adopted. </t>
  </si>
  <si>
    <t xml:space="preserve">The supplier is required to provide a draft implementation plan which will be refined during the course of contract negotiations. This should be based on their experience of implementing the system into other customers’ sites, similar to the Trusts’. </t>
  </si>
  <si>
    <t>Maintenance, Service Support and Fault resolution</t>
  </si>
  <si>
    <t>Support service - System Maintenance and Upgrades</t>
  </si>
  <si>
    <r>
      <t xml:space="preserve">The system </t>
    </r>
    <r>
      <rPr>
        <b/>
        <sz val="10"/>
        <color theme="1"/>
        <rFont val="Arial"/>
        <family val="2"/>
      </rPr>
      <t xml:space="preserve">SHOULD </t>
    </r>
    <r>
      <rPr>
        <sz val="10"/>
        <color theme="1"/>
        <rFont val="Arial"/>
        <family val="2"/>
      </rPr>
      <t>be consistent across all modules and functions with regard to screen design, and the use of keyboard strokes and mouse clicks.</t>
    </r>
  </si>
  <si>
    <r>
      <t>The system</t>
    </r>
    <r>
      <rPr>
        <b/>
        <sz val="10"/>
        <color theme="1"/>
        <rFont val="Arial"/>
        <family val="2"/>
      </rPr>
      <t xml:space="preserve"> SHOULD</t>
    </r>
    <r>
      <rPr>
        <sz val="10"/>
        <color theme="1"/>
        <rFont val="Arial"/>
        <family val="2"/>
      </rPr>
      <t xml:space="preserve"> enable access to functions via navigation through a structured menu  but should also allow a fast-path route to commonly used functions.  </t>
    </r>
  </si>
  <si>
    <r>
      <t xml:space="preserve">The system </t>
    </r>
    <r>
      <rPr>
        <b/>
        <sz val="10"/>
        <color theme="1"/>
        <rFont val="Arial"/>
        <family val="2"/>
      </rPr>
      <t>SHOULD</t>
    </r>
    <r>
      <rPr>
        <sz val="10"/>
        <color theme="1"/>
        <rFont val="Arial"/>
        <family val="2"/>
      </rPr>
      <t xml:space="preserve"> minimise the need for repeated data entry by retention of context data, such as a patient's identifying details, for re-use at a higher level when a lower level function has been invoked and completed.</t>
    </r>
  </si>
  <si>
    <r>
      <t xml:space="preserve">The system </t>
    </r>
    <r>
      <rPr>
        <b/>
        <sz val="10"/>
        <color theme="1"/>
        <rFont val="Arial"/>
        <family val="2"/>
      </rPr>
      <t>MUST</t>
    </r>
    <r>
      <rPr>
        <sz val="10"/>
        <color theme="1"/>
        <rFont val="Arial"/>
        <family val="2"/>
      </rPr>
      <t xml:space="preserve"> operate with UK terminology, characters, date and time formats etc.</t>
    </r>
  </si>
  <si>
    <r>
      <t xml:space="preserve">The system </t>
    </r>
    <r>
      <rPr>
        <b/>
        <sz val="10"/>
        <color theme="1"/>
        <rFont val="Arial"/>
        <family val="2"/>
      </rPr>
      <t xml:space="preserve">SHOULD </t>
    </r>
    <r>
      <rPr>
        <sz val="10"/>
        <color theme="1"/>
        <rFont val="Arial"/>
        <family val="2"/>
      </rPr>
      <t>enable access via voice driven command functionality</t>
    </r>
  </si>
  <si>
    <r>
      <t xml:space="preserve">The Trust, as an equal opportunities employer, employs individuals with disabilities. Suppliers </t>
    </r>
    <r>
      <rPr>
        <b/>
        <sz val="10"/>
        <color theme="1"/>
        <rFont val="Arial"/>
        <family val="2"/>
      </rPr>
      <t xml:space="preserve">MUST </t>
    </r>
    <r>
      <rPr>
        <sz val="10"/>
        <color theme="1"/>
        <rFont val="Arial"/>
        <family val="2"/>
      </rPr>
      <t>show how a range of disabled personnel can access the system.</t>
    </r>
  </si>
  <si>
    <r>
      <t xml:space="preserve">Suppliers </t>
    </r>
    <r>
      <rPr>
        <b/>
        <sz val="10"/>
        <color theme="1"/>
        <rFont val="Arial"/>
        <family val="2"/>
      </rPr>
      <t xml:space="preserve">MUST </t>
    </r>
    <r>
      <rPr>
        <sz val="10"/>
        <color theme="1"/>
        <rFont val="Arial"/>
        <family val="2"/>
      </rPr>
      <t xml:space="preserve">outline their expectations of the Trust’s responsibilities for the identification and implementation of change.   </t>
    </r>
  </si>
  <si>
    <t>Post Implementation Support &amp; Maintenance</t>
  </si>
  <si>
    <t>Product Development</t>
  </si>
  <si>
    <r>
      <t xml:space="preserve">Suppliers </t>
    </r>
    <r>
      <rPr>
        <b/>
        <sz val="10"/>
        <color theme="1"/>
        <rFont val="Arial"/>
        <family val="2"/>
      </rPr>
      <t>MUST</t>
    </r>
    <r>
      <rPr>
        <sz val="10"/>
        <color theme="1"/>
        <rFont val="Arial"/>
        <family val="2"/>
      </rPr>
      <t xml:space="preserve"> explain the approach to and management of software upgrades which would normally be expected to be part of the contract and state whether these are at no extra charge or incur any additional costs.</t>
    </r>
  </si>
  <si>
    <r>
      <t xml:space="preserve">Suppliers </t>
    </r>
    <r>
      <rPr>
        <b/>
        <sz val="10"/>
        <color theme="1"/>
        <rFont val="Arial"/>
        <family val="2"/>
      </rPr>
      <t xml:space="preserve">MUST </t>
    </r>
    <r>
      <rPr>
        <sz val="10"/>
        <color theme="1"/>
        <rFont val="Arial"/>
        <family val="2"/>
      </rPr>
      <t>explain the approach to and management of minor/major enhancements and state whether these are at no extra charge or incur any additional costs.</t>
    </r>
  </si>
  <si>
    <r>
      <t xml:space="preserve">Suppliers </t>
    </r>
    <r>
      <rPr>
        <b/>
        <sz val="10"/>
        <color theme="1"/>
        <rFont val="Arial"/>
        <family val="2"/>
      </rPr>
      <t xml:space="preserve">MUST </t>
    </r>
    <r>
      <rPr>
        <sz val="10"/>
        <color theme="1"/>
        <rFont val="Arial"/>
        <family val="2"/>
      </rPr>
      <t>detail their future development plans for the system’s functionality and, if possible, provide their current roadmap</t>
    </r>
    <r>
      <rPr>
        <sz val="10"/>
        <color rgb="FFFF0000"/>
        <rFont val="Arial"/>
        <family val="2"/>
      </rPr>
      <t xml:space="preserve">.   </t>
    </r>
  </si>
  <si>
    <t>Functional Requirements</t>
  </si>
  <si>
    <t>Hardware Refresh</t>
  </si>
  <si>
    <t>Services</t>
  </si>
  <si>
    <t>Change Management</t>
  </si>
  <si>
    <t>Look and Feel</t>
  </si>
  <si>
    <t>General IT requirements</t>
  </si>
  <si>
    <t>Audit</t>
  </si>
  <si>
    <t>System Environment</t>
  </si>
  <si>
    <t>Separate System Environments</t>
  </si>
  <si>
    <t>System Resilience</t>
  </si>
  <si>
    <t>Access</t>
  </si>
  <si>
    <t>Standards</t>
  </si>
  <si>
    <t>Data Retrieval</t>
  </si>
  <si>
    <t>Integration</t>
  </si>
  <si>
    <t>Data Sharing</t>
  </si>
  <si>
    <t>Support Requirements</t>
  </si>
  <si>
    <t>System Maintenance and Upgrades</t>
  </si>
  <si>
    <t>Commercial Requirements</t>
  </si>
  <si>
    <t>IG</t>
  </si>
  <si>
    <t>Maintenance &amp; Support</t>
  </si>
  <si>
    <t>IG Procurement Toolkit</t>
  </si>
  <si>
    <t>NHS Number Standard</t>
  </si>
  <si>
    <t>System Housekeeping</t>
  </si>
  <si>
    <t>Passwords</t>
  </si>
  <si>
    <t>Data Conversion Strategy</t>
  </si>
  <si>
    <t>System Security</t>
  </si>
  <si>
    <t>General IM&amp;T Requirements</t>
  </si>
  <si>
    <t>Future Requirements</t>
  </si>
  <si>
    <t>General IT Requirements</t>
  </si>
  <si>
    <t>The system should integrate with the Trust’s Active Directory (AD) for Authentication and Access Control .</t>
  </si>
  <si>
    <t>Security</t>
  </si>
  <si>
    <t>Escrow</t>
  </si>
  <si>
    <t>Data Migration</t>
  </si>
  <si>
    <t>Support Services</t>
  </si>
  <si>
    <t>Benefits Realisation</t>
  </si>
  <si>
    <t>Business Context</t>
  </si>
  <si>
    <t>Portability</t>
  </si>
  <si>
    <t>Patient Consent</t>
  </si>
  <si>
    <t>EPMA Functional Requirements</t>
  </si>
  <si>
    <t>Prescribing</t>
  </si>
  <si>
    <t>Assessment</t>
  </si>
  <si>
    <t>Clinical decision support</t>
  </si>
  <si>
    <t>Specialty Specific Requirements-  Paediatrics</t>
  </si>
  <si>
    <t xml:space="preserve">Specialty Specific Requirements- sexual health and HIV  </t>
  </si>
  <si>
    <t>Specialty Specific Requirements-  Mental Health Services</t>
  </si>
  <si>
    <t>Alerts</t>
  </si>
  <si>
    <t>Discharge Prescribing</t>
  </si>
  <si>
    <t>Integration Requirements</t>
  </si>
  <si>
    <t>Drug Reference File</t>
  </si>
  <si>
    <t>Medicines Administration</t>
  </si>
  <si>
    <t>Medicines Management</t>
  </si>
  <si>
    <t>Reporting</t>
  </si>
  <si>
    <t>Formulary and Order sets</t>
  </si>
  <si>
    <t xml:space="preserve">   </t>
  </si>
  <si>
    <t>General Requirements</t>
  </si>
  <si>
    <t>Electronic Handover and hospital at night</t>
  </si>
  <si>
    <t>Discharge Summary</t>
  </si>
  <si>
    <t>Nursing Observations</t>
  </si>
  <si>
    <t>Clinical Requirements</t>
  </si>
  <si>
    <t>Clinical Decision Support</t>
  </si>
  <si>
    <t>Data Quality and Outputs</t>
  </si>
  <si>
    <t>Lot 1- EPMA Requirements</t>
  </si>
  <si>
    <t>Data Output-Multiple Office Versions</t>
  </si>
  <si>
    <r>
      <t xml:space="preserve">The supplier </t>
    </r>
    <r>
      <rPr>
        <b/>
        <sz val="10"/>
        <color theme="1"/>
        <rFont val="Arial"/>
        <family val="2"/>
      </rPr>
      <t xml:space="preserve">MUST </t>
    </r>
    <r>
      <rPr>
        <sz val="10"/>
        <color theme="1"/>
        <rFont val="Arial"/>
        <family val="2"/>
      </rPr>
      <t>detail how their proposed support will operate and interact with the Trust’s Help Desks.</t>
    </r>
  </si>
  <si>
    <r>
      <t>The supplier</t>
    </r>
    <r>
      <rPr>
        <b/>
        <sz val="10"/>
        <rFont val="Arial"/>
        <family val="2"/>
      </rPr>
      <t xml:space="preserve"> MUST</t>
    </r>
    <r>
      <rPr>
        <sz val="10"/>
        <rFont val="Arial"/>
        <family val="2"/>
      </rPr>
      <t xml:space="preserve"> provide information regarding its risk and issue management methodology </t>
    </r>
  </si>
  <si>
    <t>Remote access</t>
  </si>
  <si>
    <r>
      <t xml:space="preserve">The Supplier </t>
    </r>
    <r>
      <rPr>
        <b/>
        <sz val="10"/>
        <color theme="1"/>
        <rFont val="Arial"/>
        <family val="2"/>
      </rPr>
      <t>SHOULD</t>
    </r>
    <r>
      <rPr>
        <sz val="10"/>
        <color theme="1"/>
        <rFont val="Arial"/>
        <family val="2"/>
      </rPr>
      <t xml:space="preserve"> detail any Optional Support &amp; Maintenance Extra/Enhanced Services – such as offering a ‘Managed Service’</t>
    </r>
    <r>
      <rPr>
        <b/>
        <sz val="10"/>
        <color theme="1"/>
        <rFont val="Arial"/>
        <family val="2"/>
      </rPr>
      <t/>
    </r>
  </si>
  <si>
    <t>Are you compliant with Legislative requirements - as a minimum to answer yes, compliance needs to be achieved in Information Standards Notices (ISNs), Data Set Change Notices (DSCNs) and applicable ISO Standards including, but not limited to, 
• ISO 9001;
• ISO 9241;
• ISO 27001; and 
• ISO 20000.
The supplier will be fully compliant with the following standards in respect of Clinical Safety, where applicable:
• ‘Design for Patient Safety Guidelines for the safe on-screen display of medication information; 
• NHS Clinical Safety Requirements (NPFIT-FNT-TO-TOCLNSA-0059);
• HSCIC Incident Reporting Procedures –(FNT-TO-TOCLNSA-0057).</t>
  </si>
  <si>
    <t>252</t>
  </si>
  <si>
    <t>Suppliers should note that although this system is intended to directly support the delivery of patients care, it should also support the pseudonymisation of data used for secondary purposes. 
National guidelines for Pseudonymisation can be found at: http://www.connectingforhealth.nhs.uk/systemsandservices/sus/delivery/pseudo/index.html</t>
  </si>
  <si>
    <r>
      <t xml:space="preserve">The system </t>
    </r>
    <r>
      <rPr>
        <b/>
        <sz val="10"/>
        <rFont val="Arial"/>
        <family val="2"/>
      </rPr>
      <t>MUST</t>
    </r>
    <r>
      <rPr>
        <sz val="10"/>
        <rFont val="Arial"/>
        <family val="2"/>
      </rPr>
      <t xml:space="preserve"> accept all interfaced information through an automated process that requires no day-to-day input from users or IT staff where technically possible </t>
    </r>
  </si>
  <si>
    <r>
      <t xml:space="preserve">The system </t>
    </r>
    <r>
      <rPr>
        <b/>
        <sz val="10"/>
        <rFont val="Arial"/>
        <family val="2"/>
      </rPr>
      <t xml:space="preserve">MUST </t>
    </r>
    <r>
      <rPr>
        <sz val="10"/>
        <rFont val="Arial"/>
        <family val="2"/>
      </rPr>
      <t>allow for local codes to be set-up (that are unique) at respective Trusts defined against nationally mapped codes across all fields in all modules.   This</t>
    </r>
    <r>
      <rPr>
        <b/>
        <sz val="10"/>
        <rFont val="Arial"/>
        <family val="2"/>
      </rPr>
      <t xml:space="preserve"> MUST</t>
    </r>
    <r>
      <rPr>
        <sz val="10"/>
        <rFont val="Arial"/>
        <family val="2"/>
      </rPr>
      <t xml:space="preserve"> be easily achievable by the Administrator without recourse to the supplier.</t>
    </r>
  </si>
  <si>
    <r>
      <t xml:space="preserve">Suppliers </t>
    </r>
    <r>
      <rPr>
        <b/>
        <sz val="10"/>
        <rFont val="Arial"/>
        <family val="2"/>
      </rPr>
      <t>MUST</t>
    </r>
    <r>
      <rPr>
        <sz val="10"/>
        <rFont val="Arial"/>
        <family val="2"/>
      </rPr>
      <t xml:space="preserve"> indicate if any data cleanup routines are applied at import </t>
    </r>
  </si>
  <si>
    <r>
      <t xml:space="preserve">Any data entered </t>
    </r>
    <r>
      <rPr>
        <b/>
        <sz val="10"/>
        <rFont val="Arial"/>
        <family val="2"/>
      </rPr>
      <t>MUST</t>
    </r>
    <r>
      <rPr>
        <sz val="10"/>
        <rFont val="Arial"/>
        <family val="2"/>
      </rPr>
      <t xml:space="preserve"> be validated for accuracy in format and content.  Suppliers must provide details about how this is achieved. </t>
    </r>
  </si>
  <si>
    <r>
      <t xml:space="preserve">Suppliers </t>
    </r>
    <r>
      <rPr>
        <b/>
        <sz val="10"/>
        <rFont val="Arial"/>
        <family val="2"/>
      </rPr>
      <t>MUST</t>
    </r>
    <r>
      <rPr>
        <sz val="10"/>
        <rFont val="Arial"/>
        <family val="2"/>
      </rPr>
      <t xml:space="preserve"> outline how data validation routines are to be managed by the Trust </t>
    </r>
  </si>
  <si>
    <r>
      <t xml:space="preserve">The system </t>
    </r>
    <r>
      <rPr>
        <b/>
        <sz val="10"/>
        <rFont val="Arial"/>
        <family val="2"/>
      </rPr>
      <t>SHOULD</t>
    </r>
    <r>
      <rPr>
        <sz val="10"/>
        <rFont val="Arial"/>
        <family val="2"/>
      </rPr>
      <t xml:space="preserve"> provide access to information from all sources in a single screen </t>
    </r>
  </si>
  <si>
    <r>
      <t xml:space="preserve">The system is expected to be continuously available 24x7x365. Suppliers </t>
    </r>
    <r>
      <rPr>
        <b/>
        <sz val="10"/>
        <rFont val="Arial"/>
        <family val="2"/>
      </rPr>
      <t>MUST</t>
    </r>
    <r>
      <rPr>
        <sz val="10"/>
        <rFont val="Arial"/>
        <family val="2"/>
      </rPr>
      <t xml:space="preserve"> indicate circumstance where downtime may impact on these figures. </t>
    </r>
  </si>
  <si>
    <r>
      <t xml:space="preserve">The supplier </t>
    </r>
    <r>
      <rPr>
        <b/>
        <sz val="10"/>
        <rFont val="Arial"/>
        <family val="2"/>
      </rPr>
      <t>SHOULD</t>
    </r>
    <r>
      <rPr>
        <sz val="10"/>
        <rFont val="Arial"/>
        <family val="2"/>
      </rPr>
      <t xml:space="preserve"> demonstrate how their solution would work with standard backup solutions such as Arcserve or equivalent</t>
    </r>
  </si>
  <si>
    <r>
      <t xml:space="preserve">The minimum frequency of back ups </t>
    </r>
    <r>
      <rPr>
        <b/>
        <sz val="10"/>
        <rFont val="Arial"/>
        <family val="2"/>
      </rPr>
      <t>SHOULD</t>
    </r>
    <r>
      <rPr>
        <sz val="10"/>
        <rFont val="Arial"/>
        <family val="2"/>
      </rPr>
      <t xml:space="preserve"> be advised by the supplier based on their experience with their other customers using the proposed software. </t>
    </r>
  </si>
  <si>
    <t>Electronic Health Record (EHR)</t>
  </si>
  <si>
    <t>G.01</t>
  </si>
  <si>
    <t>G.02</t>
  </si>
  <si>
    <t>G.03</t>
  </si>
  <si>
    <t>G.04</t>
  </si>
  <si>
    <t>G.05</t>
  </si>
  <si>
    <t>G.06</t>
  </si>
  <si>
    <t>G.07</t>
  </si>
  <si>
    <t>G.08</t>
  </si>
  <si>
    <t>G.09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</si>
  <si>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</si>
  <si>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</si>
  <si>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</si>
  <si>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</si>
  <si>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</si>
  <si>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</si>
  <si>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</si>
  <si>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</si>
  <si>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</si>
  <si>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</si>
  <si>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</si>
  <si>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</si>
  <si>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</si>
  <si>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</si>
  <si>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</si>
  <si>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</si>
  <si>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</si>
  <si>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</si>
  <si>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</si>
  <si>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</si>
  <si>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</si>
  <si>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</si>
  <si>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</si>
  <si>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</si>
  <si>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</si>
  <si>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</si>
  <si>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</si>
  <si>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</si>
  <si>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</si>
  <si>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</si>
  <si>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</si>
  <si>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</si>
  <si>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</si>
  <si>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G.43</t>
  </si>
  <si>
    <t>G.44</t>
  </si>
  <si>
    <t>G.45</t>
  </si>
  <si>
    <t>G.46</t>
  </si>
  <si>
    <t>G.47</t>
  </si>
  <si>
    <t>G.48</t>
  </si>
  <si>
    <t>G.49</t>
  </si>
  <si>
    <t>G.50</t>
  </si>
  <si>
    <t>G.51</t>
  </si>
  <si>
    <t>G.52</t>
  </si>
  <si>
    <t>G.53</t>
  </si>
  <si>
    <t>G.54</t>
  </si>
  <si>
    <t>G.55</t>
  </si>
  <si>
    <t>G.56</t>
  </si>
  <si>
    <t>G.57</t>
  </si>
  <si>
    <t>G.58</t>
  </si>
  <si>
    <t>G.59</t>
  </si>
  <si>
    <t>G.60</t>
  </si>
  <si>
    <t>G.61</t>
  </si>
  <si>
    <t>G.62</t>
  </si>
  <si>
    <t>G.63</t>
  </si>
  <si>
    <t>G.64</t>
  </si>
  <si>
    <t>G.65</t>
  </si>
  <si>
    <t>G.66</t>
  </si>
  <si>
    <t>G.67</t>
  </si>
  <si>
    <t>G.68</t>
  </si>
  <si>
    <t>G.69</t>
  </si>
  <si>
    <t>G.70</t>
  </si>
  <si>
    <t>G.71</t>
  </si>
  <si>
    <t>G.72</t>
  </si>
  <si>
    <t>G.73</t>
  </si>
  <si>
    <t>G.74</t>
  </si>
  <si>
    <t>G.75</t>
  </si>
  <si>
    <t>G.76</t>
  </si>
  <si>
    <t>G.77</t>
  </si>
  <si>
    <t>G.78</t>
  </si>
  <si>
    <t>G.79</t>
  </si>
  <si>
    <t>G.80</t>
  </si>
  <si>
    <t>G.81</t>
  </si>
  <si>
    <t>G.82</t>
  </si>
  <si>
    <t>G.83</t>
  </si>
  <si>
    <t>G.84</t>
  </si>
  <si>
    <t>G.85</t>
  </si>
  <si>
    <t>G.86</t>
  </si>
  <si>
    <t>G.87</t>
  </si>
  <si>
    <t>G.88</t>
  </si>
  <si>
    <t>G.89</t>
  </si>
  <si>
    <t>G.90</t>
  </si>
  <si>
    <t>G.91</t>
  </si>
  <si>
    <t>G.92</t>
  </si>
  <si>
    <t>G.93</t>
  </si>
  <si>
    <t>G.94</t>
  </si>
  <si>
    <t>G.95</t>
  </si>
  <si>
    <t>G.96</t>
  </si>
  <si>
    <t>G.97</t>
  </si>
  <si>
    <t>G.98</t>
  </si>
  <si>
    <t>G.99</t>
  </si>
  <si>
    <t>G.100</t>
  </si>
  <si>
    <t>G.101</t>
  </si>
  <si>
    <t>G.102</t>
  </si>
  <si>
    <t>G.103</t>
  </si>
  <si>
    <t>G.104</t>
  </si>
  <si>
    <t>G.105</t>
  </si>
  <si>
    <t>G.106</t>
  </si>
  <si>
    <t>G.107</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</si>
  <si>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</si>
  <si>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</si>
  <si>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</si>
  <si>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</si>
  <si>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</si>
  <si>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</si>
  <si>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</si>
  <si>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</si>
  <si>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</si>
  <si>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</si>
  <si>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</si>
  <si>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</si>
  <si>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</si>
  <si>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</si>
  <si>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</si>
  <si>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</si>
  <si>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</si>
  <si>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</si>
  <si>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</si>
  <si>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</si>
  <si>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</si>
  <si>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</si>
  <si>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</si>
  <si>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</si>
  <si>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G.132</t>
  </si>
  <si>
    <t>G.133</t>
  </si>
  <si>
    <t>G.134</t>
  </si>
  <si>
    <t>G.135</t>
  </si>
  <si>
    <t>G.136</t>
  </si>
  <si>
    <t>G.137</t>
  </si>
  <si>
    <t>G.138</t>
  </si>
  <si>
    <t>G.139</t>
  </si>
  <si>
    <t>G.140</t>
  </si>
  <si>
    <t>G.141</t>
  </si>
  <si>
    <t>G.142</t>
  </si>
  <si>
    <t>G.143</t>
  </si>
  <si>
    <t>G.144</t>
  </si>
  <si>
    <t>G.145</t>
  </si>
  <si>
    <t>G.146</t>
  </si>
  <si>
    <t>G.147</t>
  </si>
  <si>
    <t>G.148</t>
  </si>
  <si>
    <t>G.149</t>
  </si>
  <si>
    <t>G.150</t>
  </si>
  <si>
    <t>G.151</t>
  </si>
  <si>
    <t>G.152</t>
  </si>
  <si>
    <t>G.153</t>
  </si>
  <si>
    <t>G.154</t>
  </si>
  <si>
    <t>G.155</t>
  </si>
  <si>
    <t>G.156</t>
  </si>
  <si>
    <t>G.157</t>
  </si>
  <si>
    <t>G.158</t>
  </si>
  <si>
    <t>G.159</t>
  </si>
  <si>
    <t>G.160</t>
  </si>
  <si>
    <t>G.161</t>
  </si>
  <si>
    <t>G.162</t>
  </si>
  <si>
    <t>G.163</t>
  </si>
  <si>
    <t>G.164</t>
  </si>
  <si>
    <t>G.165</t>
  </si>
  <si>
    <t>G.166</t>
  </si>
  <si>
    <t>G.167</t>
  </si>
  <si>
    <t>G.168</t>
  </si>
  <si>
    <t>G.169</t>
  </si>
  <si>
    <t>G.170</t>
  </si>
  <si>
    <t>G.171</t>
  </si>
  <si>
    <t>G.172</t>
  </si>
  <si>
    <t>G.173</t>
  </si>
  <si>
    <t>G.174</t>
  </si>
  <si>
    <t>G.175</t>
  </si>
  <si>
    <t>G.176</t>
  </si>
  <si>
    <t>G.177</t>
  </si>
  <si>
    <t>G.178</t>
  </si>
  <si>
    <t>G.179</t>
  </si>
  <si>
    <t>G.180</t>
  </si>
  <si>
    <t>G.181</t>
  </si>
  <si>
    <t>G.182</t>
  </si>
  <si>
    <t>G.183</t>
  </si>
  <si>
    <t>G.184</t>
  </si>
  <si>
    <t>G.185</t>
  </si>
  <si>
    <t>G.186</t>
  </si>
  <si>
    <t>G.187</t>
  </si>
  <si>
    <t>G.188</t>
  </si>
  <si>
    <t>G.189</t>
  </si>
  <si>
    <t>G.190</t>
  </si>
  <si>
    <t>G.191</t>
  </si>
  <si>
    <t>G.192</t>
  </si>
  <si>
    <t>G.193</t>
  </si>
  <si>
    <t>G.194</t>
  </si>
  <si>
    <t>G.195</t>
  </si>
  <si>
    <t>G.196</t>
  </si>
  <si>
    <t>G.197</t>
  </si>
  <si>
    <t>G.198</t>
  </si>
  <si>
    <t>G.199</t>
  </si>
  <si>
    <t>G.200</t>
  </si>
  <si>
    <t>G.201</t>
  </si>
  <si>
    <t>G.202</t>
  </si>
  <si>
    <t>G.203</t>
  </si>
  <si>
    <t>G.204</t>
  </si>
  <si>
    <t>G.205</t>
  </si>
  <si>
    <t>G.206</t>
  </si>
  <si>
    <t>G.207</t>
  </si>
  <si>
    <t>G.208</t>
  </si>
  <si>
    <t>G.209</t>
  </si>
  <si>
    <t>G.210</t>
  </si>
  <si>
    <t>G.211</t>
  </si>
  <si>
    <t>G.212</t>
  </si>
  <si>
    <t>G.213</t>
  </si>
  <si>
    <t>G.214</t>
  </si>
  <si>
    <t>G.215</t>
  </si>
  <si>
    <t>G.216</t>
  </si>
  <si>
    <t>G.217</t>
  </si>
  <si>
    <t>G.218</t>
  </si>
  <si>
    <t>G.219</t>
  </si>
  <si>
    <t>G.220</t>
  </si>
  <si>
    <t>G.221</t>
  </si>
  <si>
    <t>G.222</t>
  </si>
  <si>
    <t>G.223</t>
  </si>
  <si>
    <t>G.224</t>
  </si>
  <si>
    <t>G.225</t>
  </si>
  <si>
    <t>G.226</t>
  </si>
  <si>
    <t>G.227</t>
  </si>
  <si>
    <t>G.228</t>
  </si>
  <si>
    <t>G.229</t>
  </si>
  <si>
    <t>G.230</t>
  </si>
  <si>
    <t>G.231</t>
  </si>
  <si>
    <t>G.232</t>
  </si>
  <si>
    <t>G.233</t>
  </si>
  <si>
    <t>G.234</t>
  </si>
  <si>
    <t>G.235</t>
  </si>
  <si>
    <t>G.236</t>
  </si>
  <si>
    <t>G.237</t>
  </si>
  <si>
    <t>G.238</t>
  </si>
  <si>
    <t>G.239</t>
  </si>
  <si>
    <t>G.240</t>
  </si>
  <si>
    <t>G.241</t>
  </si>
  <si>
    <t>G.242</t>
  </si>
  <si>
    <t>G.243</t>
  </si>
  <si>
    <t>G.244</t>
  </si>
  <si>
    <t>G.245</t>
  </si>
  <si>
    <t>G.246</t>
  </si>
  <si>
    <t>G.247</t>
  </si>
  <si>
    <t>G.248</t>
  </si>
  <si>
    <t>G.249</t>
  </si>
  <si>
    <t>G.250</t>
  </si>
  <si>
    <t>G.251</t>
  </si>
  <si>
    <t>G.252</t>
  </si>
  <si>
    <t>G.253</t>
  </si>
  <si>
    <t>G.254</t>
  </si>
  <si>
    <t>G.255</t>
  </si>
  <si>
    <t>G.256</t>
  </si>
  <si>
    <t>G.257</t>
  </si>
  <si>
    <t>G.258</t>
  </si>
  <si>
    <t>G.259</t>
  </si>
  <si>
    <t>G.260</t>
  </si>
  <si>
    <t>G.261</t>
  </si>
  <si>
    <t>G.262</t>
  </si>
  <si>
    <t>G.263</t>
  </si>
  <si>
    <t>G.264</t>
  </si>
  <si>
    <t>G.265</t>
  </si>
  <si>
    <t>G.266</t>
  </si>
  <si>
    <t>G.267</t>
  </si>
  <si>
    <t>G.268</t>
  </si>
  <si>
    <t>G.269</t>
  </si>
  <si>
    <t>G.270</t>
  </si>
  <si>
    <t>G.271</t>
  </si>
  <si>
    <t>Please submit in excel spreadsheet format not Word. Failure to do so will mean an invalid submission and therefore cannot be evaluated.</t>
  </si>
  <si>
    <t>Weightings Mark for trust info only</t>
  </si>
  <si>
    <t>Total</t>
  </si>
  <si>
    <t>Please demonstrate your systems functionality and configurability around the display and management of alerts</t>
  </si>
  <si>
    <t>249</t>
  </si>
  <si>
    <t>Specialty Specific Requirements</t>
  </si>
  <si>
    <t>Please demonstrate that your solution provides single encounter continuity across the medicines prescribed</t>
  </si>
  <si>
    <t xml:space="preserve">Please demonstrate how medicines prescribed for previous encounters or within other healthcare organisations can be accessed, viewed and/or utilised to support ongoing care.  </t>
  </si>
  <si>
    <t xml:space="preserve">Please demonstrate how allergy recording and support is provided. </t>
  </si>
  <si>
    <t>Please demonstrate how an individual patients medicines may be accessed for viewing or action e.g. by name, ward, prescription type or user type etc. Identify the individual views available.</t>
  </si>
  <si>
    <t>Please demonstrate the range and type of medicines that can be prescribed by the system including any specific requirements for each type and where there are exclusions, including but not limited to solid oral dose forms, oral liquids, medical gases, infusions, complex items i.e. multiple ingredient items, controlled drugs etc. Identify how high risk, specialist medicines are supported including but not limited to insulin, warfarin, stepped dose regimens, methotrexate etc.</t>
  </si>
  <si>
    <t>Please demonstrate your systems ability to provide decision support - both active and passive and that provided by third party or otherwise, including the ability to configure locally.</t>
  </si>
  <si>
    <t>Please demonstrate which peripheral measures are integrated into the medicines functionality and how. e.g. height, weight, BSA etc</t>
  </si>
  <si>
    <t>Please demonstrate your systems functionality to support the discharge process</t>
  </si>
  <si>
    <t>Please demonstrate how the drug file is provided and updated</t>
  </si>
  <si>
    <t xml:space="preserve">Please demonstrate how wider elements of a patients record are used to support and/or integrated with the prescribing/administration process e.g. pathology results etc </t>
  </si>
  <si>
    <t>Please demonstrate your systems ability to support order sets and/or order sentences or equivalent.</t>
  </si>
  <si>
    <t>Please demonstrate your systems ability to support formulary management</t>
  </si>
  <si>
    <r>
      <t>Please demonstrate that your system is able to support two way links/integration with the existing pharmacy system i.e. Ascribe and Omnicell</t>
    </r>
    <r>
      <rPr>
        <sz val="10"/>
        <color rgb="FFFF0000"/>
        <rFont val="Arial"/>
        <family val="2"/>
      </rPr>
      <t xml:space="preserve"> </t>
    </r>
    <r>
      <rPr>
        <sz val="10"/>
        <rFont val="Arial"/>
        <family val="2"/>
      </rPr>
      <t xml:space="preserve">or equivalent to facilitate the supply of medicines for all situations utilising standard NHS message standards. </t>
    </r>
  </si>
  <si>
    <t>Please demonstrate the types of prescribing process supported (and how)  by the solution (including support for medicines reconciliation and PGDs).  
Describe how items may be altered or discontinued (including the audit trail) 
Describe how administration of medicines is supported for each of the prescription types where relevant.</t>
  </si>
  <si>
    <t>Please demonstrate how you support medicines reconciliation</t>
  </si>
  <si>
    <t>Please demonstrate your solution's ability to support specialist prescribing and administration including but not limited to chemotherapy, paediatrics, neonates, intensive care, anaesthetics etc</t>
  </si>
  <si>
    <t>Please demonstrate that you can provide a completed safety case for the product including the product hazard log.</t>
  </si>
  <si>
    <t>Please demonstrate your systems ability to support the administration of medicines and associated processes.</t>
  </si>
  <si>
    <t xml:space="preserve">Please demonstrate any support for the assembly of medicines prior to an administration </t>
  </si>
  <si>
    <t>Please describe how medicines supply processes are supported</t>
  </si>
  <si>
    <t>Please demonstrate your systems ability to support governance and enhanced governance of prescriptions by pharmacy staff.</t>
  </si>
  <si>
    <t>Please demonstrate your systems ability to support the use of unlicensed medicines</t>
  </si>
  <si>
    <t>Please demonstrate that the system supports prescribing related to all trust patients including A&amp;E, current admitted patients, admitted patients being discharged and outpatients.</t>
  </si>
  <si>
    <t>Please demonstrate your systems ability to support antibiotic and related prescribing</t>
  </si>
  <si>
    <t>Please demonstrate your solution's ability to support homecare services including integrating with a third party.</t>
  </si>
  <si>
    <t>Please demonstrate how closed loop prescribing and administration is fully supported.</t>
  </si>
  <si>
    <t>Please demonstrate your systems ability to support reporting - day to day as well as 'offline'</t>
  </si>
  <si>
    <t>Please demonstrate your solution's ability to support Genitourinary medicine (GU) and HIV services</t>
  </si>
  <si>
    <t>Please demonstrate how your solution provides dose based calculations including paediatrics</t>
  </si>
  <si>
    <t>Please demonstrate any specific functionality available to support mental health services</t>
  </si>
  <si>
    <t>Score available 
1-10</t>
  </si>
  <si>
    <t>Score available
1-10</t>
  </si>
  <si>
    <t xml:space="preserve">The supplier must demonstrate the ability for their solution to work on a 10/100/1000 MB TCP/IP Ethernet switched network based generally on Cisco equipment or equivalent. </t>
  </si>
  <si>
    <t xml:space="preserve">The supplier must demonstrate the ability for their solution to use the extended network to connect devices to the central server. </t>
  </si>
  <si>
    <t xml:space="preserve">Please demonstrate how remote locations can connect to the service via the NHSNet. the size of these connections varies dependent upon the size of the site </t>
  </si>
  <si>
    <t xml:space="preserve">The supplier must demonstrate the ability to provide any requirements for additional server hardware and software licenses to support multiple instances must be detailed. </t>
  </si>
  <si>
    <t xml:space="preserve">The supplier must demonstrate the ability to provide a test version which will be used to ensure new releases of the software released during the life of the contract are fit for purpose and will not have any detrimental impact on the production system </t>
  </si>
  <si>
    <t xml:space="preserve">The supplier must demonstrate the type and functionality of all data entry devices required to support their software, be they PCs, bar code readers, portable scanners, PDAs, tablets etc. </t>
  </si>
  <si>
    <t xml:space="preserve">The supplier should demonstrate any expertise or experience they may have in the deployment of PDAs or tablets for use as data capture/information display devices in conjunction with wireless technology </t>
  </si>
  <si>
    <t xml:space="preserve">Please demonstrate how you are able to support integration with common back office functionality e.g. Microsoft Office, NHS mail </t>
  </si>
  <si>
    <t>Please demonstrate your approach to clinical and non clinical data migration from legacy systems at initial implementation and potentially to a future alternative solution, and volume and capacity.</t>
  </si>
  <si>
    <t>Please demonstrate your approach to clinical and non clinical data migration to new system suppliers at contract end. Describe your handover process and methods for transferring data and ensuring that data is managed in accordance with the DH Records Management Code of Practice.</t>
  </si>
  <si>
    <t>Please demonstrate how the data will be migrated where it has been previously marked as completely private and not shareable outside of the care team</t>
  </si>
  <si>
    <t>Please demonstrate your recommended approach to engagement, implementation, training and support both during initial implementation and during the life of the contract</t>
  </si>
  <si>
    <r>
      <t>Please demonstrate your approach</t>
    </r>
    <r>
      <rPr>
        <sz val="10"/>
        <color theme="1"/>
        <rFont val="Arial"/>
        <family val="2"/>
      </rPr>
      <t xml:space="preserve"> to support the Trust in defining current ways of working (‘as is’ processes) and undertaking a comprehensive assessment of opportunities for new ways of working (‘to be’ processes).</t>
    </r>
  </si>
  <si>
    <r>
      <t>Please demonstrate your approach</t>
    </r>
    <r>
      <rPr>
        <sz val="10"/>
        <color theme="1"/>
        <rFont val="Arial"/>
        <family val="2"/>
      </rPr>
      <t xml:space="preserve"> to support the Trust in the development of a change management plan.</t>
    </r>
  </si>
  <si>
    <t xml:space="preserve">The supplier should demonstrate their ability to provide a full implementation service which includes project management, hardware and software installation, training and assistance with any data take-on from existing information held by the Trust. All stages must be fully documented and shared with the Trusts.  </t>
  </si>
  <si>
    <t xml:space="preserve">The supplier should demonstrate details of their plan for providing such training which must be tailored to meet the requirements of the different staff functions </t>
  </si>
  <si>
    <t xml:space="preserve">The supplier should demonstrate the appropriate documentation which should be supplied to each trainee, which is specific to their function </t>
  </si>
  <si>
    <t xml:space="preserve">The supplier must detail their approach to providing appropriate  training to the in-house IT support teams to enable them to provide a quality first-line support service </t>
  </si>
  <si>
    <r>
      <t xml:space="preserve">The system </t>
    </r>
    <r>
      <rPr>
        <b/>
        <sz val="10"/>
        <color theme="1"/>
        <rFont val="Arial"/>
        <family val="2"/>
      </rPr>
      <t>MUST</t>
    </r>
    <r>
      <rPr>
        <sz val="10"/>
        <color theme="1"/>
        <rFont val="Arial"/>
        <family val="2"/>
      </rPr>
      <t xml:space="preserve"> demonstrate that the solution provides a complete context sensitive on-line help covering all current version functionality. </t>
    </r>
  </si>
  <si>
    <r>
      <t>The supplier</t>
    </r>
    <r>
      <rPr>
        <b/>
        <sz val="10"/>
        <rFont val="Arial"/>
        <family val="2"/>
      </rPr>
      <t xml:space="preserve"> MUST</t>
    </r>
    <r>
      <rPr>
        <sz val="10"/>
        <rFont val="Arial"/>
        <family val="2"/>
      </rPr>
      <t xml:space="preserve"> detail their approach to working in conjunction with the Trust to prepare Acceptance test scripts for the system at an agreed time before testing.   The Trust (users and technical staff) </t>
    </r>
    <r>
      <rPr>
        <b/>
        <sz val="10"/>
        <color theme="1"/>
        <rFont val="Arial"/>
        <family val="2"/>
      </rPr>
      <t>MUST</t>
    </r>
    <r>
      <rPr>
        <sz val="10"/>
        <color theme="1"/>
        <rFont val="Arial"/>
        <family val="2"/>
      </rPr>
      <t xml:space="preserve"> be able to test the system on an iterative basis until satisfied that all critical functionality is available, i.e. there are no go-live bugs outstanding and that the performance is within stated requirements.</t>
    </r>
  </si>
  <si>
    <r>
      <t>The supplier</t>
    </r>
    <r>
      <rPr>
        <b/>
        <sz val="10"/>
        <rFont val="Arial"/>
        <family val="2"/>
      </rPr>
      <t xml:space="preserve"> MUST</t>
    </r>
    <r>
      <rPr>
        <sz val="10"/>
        <rFont val="Arial"/>
        <family val="2"/>
      </rPr>
      <t xml:space="preserve"> demonstrate their solution for a</t>
    </r>
    <r>
      <rPr>
        <sz val="10"/>
        <color indexed="8"/>
        <rFont val="Arial"/>
        <family val="2"/>
      </rPr>
      <t xml:space="preserve"> suitable ‘test-bed’ environment that is populated with patient data for Trusts system piloting.</t>
    </r>
  </si>
  <si>
    <t xml:space="preserve">The supplier is required to demonstrate how faults are managed through a Help Desk service which has the ability to identify and track each individual request for support received </t>
  </si>
  <si>
    <r>
      <t xml:space="preserve">The supplier </t>
    </r>
    <r>
      <rPr>
        <b/>
        <sz val="10"/>
        <rFont val="Arial"/>
        <family val="2"/>
      </rPr>
      <t>MUST</t>
    </r>
    <r>
      <rPr>
        <sz val="10"/>
        <rFont val="Arial"/>
        <family val="2"/>
      </rPr>
      <t xml:space="preserve"> demonstrate they provide the facility for on-line recording and monitoring of resolution of system faults, providing information on the following: Fault management system used, Faults uniquely identified to a customer, Time to acknowledge a logged fault, Time for an engineer to be available to diagnose and restore the service (either remotely or on-site dependent on the nature of the fault), Method of prioritisation of faults, Methods used to rectify faults, Escalation procedure</t>
    </r>
  </si>
  <si>
    <r>
      <t xml:space="preserve">The supplier </t>
    </r>
    <r>
      <rPr>
        <b/>
        <sz val="10"/>
        <color theme="1"/>
        <rFont val="Arial"/>
        <family val="2"/>
      </rPr>
      <t>MUST</t>
    </r>
    <r>
      <rPr>
        <sz val="10"/>
        <color theme="1"/>
        <rFont val="Arial"/>
        <family val="2"/>
      </rPr>
      <t xml:space="preserve"> detail tasks for which the Trust is responsible.</t>
    </r>
  </si>
  <si>
    <r>
      <t xml:space="preserve">The supplier </t>
    </r>
    <r>
      <rPr>
        <b/>
        <sz val="10"/>
        <color theme="1"/>
        <rFont val="Arial"/>
        <family val="2"/>
      </rPr>
      <t xml:space="preserve">MUST </t>
    </r>
    <r>
      <rPr>
        <sz val="10"/>
        <color theme="1"/>
        <rFont val="Arial"/>
        <family val="2"/>
      </rPr>
      <t>confirm that they</t>
    </r>
    <r>
      <rPr>
        <b/>
        <sz val="10"/>
        <color theme="1"/>
        <rFont val="Arial"/>
        <family val="2"/>
      </rPr>
      <t xml:space="preserve"> </t>
    </r>
    <r>
      <rPr>
        <sz val="10"/>
        <color theme="1"/>
        <rFont val="Arial"/>
        <family val="2"/>
      </rPr>
      <t>use an N3 connection for Remote Access; or else detail an alternative secure route at supplier expense that does not breach the code of connection.</t>
    </r>
  </si>
  <si>
    <r>
      <t xml:space="preserve">The system </t>
    </r>
    <r>
      <rPr>
        <b/>
        <sz val="10"/>
        <color theme="1"/>
        <rFont val="Arial"/>
        <family val="2"/>
      </rPr>
      <t>MUST</t>
    </r>
    <r>
      <rPr>
        <sz val="10"/>
        <color theme="1"/>
        <rFont val="Arial"/>
        <family val="2"/>
      </rPr>
      <t xml:space="preserve"> demonstrate that they allow the Trust access to the data for the life of the contract and the Trust </t>
    </r>
    <r>
      <rPr>
        <b/>
        <sz val="10"/>
        <color theme="1"/>
        <rFont val="Arial"/>
        <family val="2"/>
      </rPr>
      <t xml:space="preserve">MUST </t>
    </r>
    <r>
      <rPr>
        <sz val="10"/>
        <color theme="1"/>
        <rFont val="Arial"/>
        <family val="2"/>
      </rPr>
      <t>have knowledge of the database schema for the life of the contract.</t>
    </r>
  </si>
  <si>
    <r>
      <t xml:space="preserve">Suppliers </t>
    </r>
    <r>
      <rPr>
        <b/>
        <sz val="10"/>
        <color theme="1"/>
        <rFont val="Arial"/>
        <family val="2"/>
      </rPr>
      <t xml:space="preserve">MUST </t>
    </r>
    <r>
      <rPr>
        <sz val="10"/>
        <color theme="1"/>
        <rFont val="Arial"/>
        <family val="2"/>
      </rPr>
      <t xml:space="preserve">detail what technical support &amp; maintenance arrangements are available (e.g. gold, silver, bronze levels), including a description of the Service Desk set up and the Support Model used.   In addition, the Supplier </t>
    </r>
    <r>
      <rPr>
        <b/>
        <sz val="10"/>
        <color theme="1"/>
        <rFont val="Arial"/>
        <family val="2"/>
      </rPr>
      <t>MUST</t>
    </r>
    <r>
      <rPr>
        <sz val="10"/>
        <color theme="1"/>
        <rFont val="Arial"/>
        <family val="2"/>
      </rPr>
      <t xml:space="preserve"> specify if any item is to be supported by a third party and state how this relationship will be handled.   Pricing details should not be included in your response here but instead should be separately shown in the Pricing Schedule.</t>
    </r>
  </si>
  <si>
    <r>
      <t xml:space="preserve">Suppliers </t>
    </r>
    <r>
      <rPr>
        <b/>
        <sz val="10"/>
        <color theme="1"/>
        <rFont val="Arial"/>
        <family val="2"/>
      </rPr>
      <t>MUST</t>
    </r>
    <r>
      <rPr>
        <sz val="10"/>
        <color theme="1"/>
        <rFont val="Arial"/>
        <family val="2"/>
      </rPr>
      <t xml:space="preserve"> detail their UK-based service organisation and processes (e.g. how many support staff are available? Where are they located?  What is the approach towards conducting periodic SLA reviews?   What escalation routes exist?   How are issues resolved?).</t>
    </r>
  </si>
  <si>
    <r>
      <t xml:space="preserve">Suppliers </t>
    </r>
    <r>
      <rPr>
        <b/>
        <sz val="10"/>
        <color theme="1"/>
        <rFont val="Arial"/>
        <family val="2"/>
      </rPr>
      <t>MUST</t>
    </r>
    <r>
      <rPr>
        <sz val="10"/>
        <color theme="1"/>
        <rFont val="Arial"/>
        <family val="2"/>
      </rPr>
      <t xml:space="preserve"> detail the expected lifespan of the proposed solution and </t>
    </r>
    <r>
      <rPr>
        <b/>
        <sz val="10"/>
        <color theme="1"/>
        <rFont val="Arial"/>
        <family val="2"/>
      </rPr>
      <t>MUST</t>
    </r>
    <r>
      <rPr>
        <sz val="10"/>
        <color theme="1"/>
        <rFont val="Arial"/>
        <family val="2"/>
      </rPr>
      <t xml:space="preserve"> undertake to provide support throughout this period.</t>
    </r>
  </si>
  <si>
    <r>
      <t xml:space="preserve">Suppliers </t>
    </r>
    <r>
      <rPr>
        <b/>
        <sz val="10"/>
        <color theme="1"/>
        <rFont val="Arial"/>
        <family val="2"/>
      </rPr>
      <t>MUST</t>
    </r>
    <r>
      <rPr>
        <sz val="10"/>
        <color theme="1"/>
        <rFont val="Arial"/>
        <family val="2"/>
      </rPr>
      <t xml:space="preserve"> detail what replacement equipment and/or software will be provided on loan in the event of being unable to rectify fault within a specified time period.</t>
    </r>
  </si>
  <si>
    <r>
      <t>Suppliers</t>
    </r>
    <r>
      <rPr>
        <b/>
        <sz val="10"/>
        <color theme="1"/>
        <rFont val="Arial"/>
        <family val="2"/>
      </rPr>
      <t xml:space="preserve"> SHOULD</t>
    </r>
    <r>
      <rPr>
        <sz val="10"/>
        <color theme="1"/>
        <rFont val="Arial"/>
        <family val="2"/>
      </rPr>
      <t xml:space="preserve"> be willing to allow the Trust to continue using the system, even if support is outsourced to a third party or taken in-house.</t>
    </r>
  </si>
  <si>
    <r>
      <t xml:space="preserve">Suppliers </t>
    </r>
    <r>
      <rPr>
        <b/>
        <sz val="10"/>
        <color theme="1"/>
        <rFont val="Arial"/>
        <family val="2"/>
      </rPr>
      <t>MUST</t>
    </r>
    <r>
      <rPr>
        <sz val="10"/>
        <color theme="1"/>
        <rFont val="Arial"/>
        <family val="2"/>
      </rPr>
      <t xml:space="preserve"> detail their expectations for the need for a hardware refresh during the lifespan of the proposed solution.</t>
    </r>
  </si>
  <si>
    <t>Please demonstrate your solution's approach to business and process change. Provide examples on how this is provided before a  decision is made on a general approach/strategy</t>
  </si>
  <si>
    <t xml:space="preserve">Please demonstrate your solution's support for benefits realisation approach in implementation for providers solution </t>
  </si>
  <si>
    <t>Please demonstrate your solution's ability to support the messaging sets as defined by the HSCIC Interoperability Tool Kit Standards and your approach to providing an open API e.g. MIG/Spine/PCTi/Docman/Portal views</t>
  </si>
  <si>
    <t>Please demonstrate your solution's ability to provide a two way interface between the PMI and the Trust’s interface engine such that PMI data can be made available to all systems connected to the interface engine and such that the PMI is updated in real time in respect of any new registrations or changes to patient information captured on any of these systems. This interface shall include the ability to feed in and out episodic information.</t>
  </si>
  <si>
    <t xml:space="preserve">Please demonstrate your solution's ability to incorporate an integrated Clinical Encoder or an alternative mechanism of clinical coding of at least an equivalent standard where appropriate. </t>
  </si>
  <si>
    <t>If you answered yes to supporting pathway based workflow, please demonstrate your solution's ability to provide pathway based workflows, providing references where possible</t>
  </si>
  <si>
    <t>Please demonstrate how your product provides for the delivery and development of care plans, including any relevant references</t>
  </si>
  <si>
    <t>Please demonstrate how the solution facilitates and adheres to the Caldicott principles, providing access to information only when necessary and only by those people directly involved in a patient’s care. The system shall enable sensitive information to be marked completely private if the patient requests that it should not be shared outside of the care team. The system should be able to restrict information sharing to the minimum amount necessary.</t>
  </si>
  <si>
    <t>Please demonstrate a full audit trail of activity of both viewing and entries and providing care record guarantee. 
The supplier shall provide details of audit trail, inclusive of user access, time and any actions taken whilst accessed i.e. downloading or printing of records.</t>
  </si>
  <si>
    <t>Please demonstrate your solution's ability to support patient/service user access and input to part or whole of their clinical record. Describe how you will audit this user access and how you will carry out an investigation into inappropriate access if requested.</t>
  </si>
  <si>
    <t>Please demonstrate how the product/solution supports patient and clinical risk management, including what alerts are activated, who receives the alerts and how the supplier assures patient confidentiality if alerts go to all users of the shared record</t>
  </si>
  <si>
    <t>Please demonstrate your Solution ability to share electronically their records in part or whole with other designated organisations/individuals. Bidders must describe how they shall support this requirement. System shall include a consent process to enable electronic record to be shared. System shall have a consent override process which includes safeguards in place to monitor overrides.</t>
  </si>
  <si>
    <t xml:space="preserve">Please demonstrate that the client software for accessing the system has minimal impact or requirements on the client computer and can have updates applied from the central server. </t>
  </si>
  <si>
    <t xml:space="preserve">Please demonstrate that the system provides different levels of access to the system functionality dependent on the needs of the user, e.g. Position Based Access Control (PBAC). </t>
  </si>
  <si>
    <t xml:space="preserve">Please demonstrate that if the system cannot integrate with the Active Directory then a unique log-in name and password will control each user’s access. </t>
  </si>
  <si>
    <t xml:space="preserve">Please demonstrate how future ISN/DSCN compliance will be achieved </t>
  </si>
  <si>
    <t xml:space="preserve">Please demonstrate that your solution can support the timely extraction of all information entered into the system in a secure manner, including the ability to make available to a Trust Data Warehouse all data items recorded within the system. </t>
  </si>
  <si>
    <t xml:space="preserve">Please provide your Organisation Data Service (ODS) code and demonstrate that you are fully compliant as a minimum to IG Toolkit Level 2 in all requirements relevant to your organisations IGT assessment. </t>
  </si>
  <si>
    <t xml:space="preserve">Please demonstrate that your solution is fully compliant with all relevant HSCIC and Spine standards and systems (e.g. DBS, PDS, SCR, NN4B, CaB, Smartcards/SSO etc) to access and where available edit information.  You should include information on the level of compliance and the roadmap to full compliance for all services where not already achieved.  </t>
  </si>
  <si>
    <t xml:space="preserve">Please demonstrate your solution's ability to allow staff to use portable devices with adaptable level of functionality. </t>
  </si>
  <si>
    <t xml:space="preserve">Please demonstrate the test and quality processes in place to ensure interoperability and continued compliance with IG standards and outline what process is in place to deal with erroneous information/incorrectly merged records or duplicate records.       </t>
  </si>
  <si>
    <t>Please demonstrate your solution has a secure connection/information transfer to portable devices.                                                   The system shall be able to show full audit trails, system lock capabilities, wrong password lock down capabilities and the ability to remotely wipe data if device lost or stolen</t>
  </si>
  <si>
    <t>Please demonstrate how your solution is able to support off-line working</t>
  </si>
  <si>
    <t>Please demonstrate your solution's ability to store the content of the record synchronised and how this is achieved from a mobile device in the audit trail, including details of how synchronisation occurs and how this is auditable</t>
  </si>
  <si>
    <t>Please demonstrate your solution's ability to support the recording of patient/service user consent.</t>
  </si>
  <si>
    <r>
      <t xml:space="preserve">If the system supplier has taken an alternative approach to the information retrieval and management required for an effective IT system, details </t>
    </r>
    <r>
      <rPr>
        <b/>
        <sz val="10"/>
        <rFont val="Arial"/>
        <family val="2"/>
      </rPr>
      <t>MUST</t>
    </r>
    <r>
      <rPr>
        <sz val="10"/>
        <rFont val="Arial"/>
        <family val="2"/>
      </rPr>
      <t xml:space="preserve"> be included in their response. </t>
    </r>
  </si>
  <si>
    <r>
      <t xml:space="preserve">Where it is not possible to provide access to information from all sources in a single screen, the supplier </t>
    </r>
    <r>
      <rPr>
        <b/>
        <sz val="10"/>
        <rFont val="Arial"/>
        <family val="2"/>
      </rPr>
      <t>MUST</t>
    </r>
    <r>
      <rPr>
        <sz val="10"/>
        <rFont val="Arial"/>
        <family val="2"/>
      </rPr>
      <t xml:space="preserve"> outline the number of steps required to access information from these sources. </t>
    </r>
  </si>
  <si>
    <r>
      <t>Please demonstrate your</t>
    </r>
    <r>
      <rPr>
        <sz val="10"/>
        <color theme="1"/>
        <rFont val="Arial"/>
        <family val="2"/>
      </rPr>
      <t xml:space="preserve"> approach to accommodate site specific identification and patient identification eg where there may be multiple patient identifiers and site numbers in use throughout the Trust.  </t>
    </r>
  </si>
  <si>
    <r>
      <t xml:space="preserve">Please demonstrate that the solution </t>
    </r>
    <r>
      <rPr>
        <sz val="10"/>
        <color theme="1"/>
        <rFont val="Arial"/>
        <family val="2"/>
      </rPr>
      <t>allows the NHS Number to be used as the prime patient identifier.</t>
    </r>
  </si>
  <si>
    <r>
      <t xml:space="preserve">Please demonstrate that the system </t>
    </r>
    <r>
      <rPr>
        <sz val="10"/>
        <color theme="1"/>
        <rFont val="Arial"/>
        <family val="2"/>
      </rPr>
      <t>is able to recognise and identify the Hospital site and organisation that the patient is attending.</t>
    </r>
  </si>
  <si>
    <r>
      <t xml:space="preserve">Please demonstrate that the system is intuitive for clinical use with DDA-compliant screens and a minimum number of clicks required to support all stages of the care pathway, including the production of clinical and management reports. The solution shall incorporate help screens to assist system users.
The system </t>
    </r>
    <r>
      <rPr>
        <b/>
        <sz val="10"/>
        <rFont val="Arial"/>
        <family val="2"/>
      </rPr>
      <t>MUST</t>
    </r>
    <r>
      <rPr>
        <sz val="10"/>
        <rFont val="Arial"/>
        <family val="2"/>
      </rPr>
      <t xml:space="preserve"> not be case sensitive when inputting data, e.g. system to auto-format to appropriate case.   
The system </t>
    </r>
    <r>
      <rPr>
        <b/>
        <sz val="10"/>
        <rFont val="Arial"/>
        <family val="2"/>
      </rPr>
      <t>MUST</t>
    </r>
    <r>
      <rPr>
        <sz val="10"/>
        <rFont val="Arial"/>
        <family val="2"/>
      </rPr>
      <t xml:space="preserve"> allow menus to be locally tailored (where viable).
Common User Interface standard is a mandatory requirement: Refer to http://www.hscic.gov.uk/isce</t>
    </r>
  </si>
  <si>
    <r>
      <t>Demonstrate that full documentation on the Information System functionality and database structure</t>
    </r>
    <r>
      <rPr>
        <b/>
        <sz val="10"/>
        <rFont val="Arial"/>
        <family val="2"/>
      </rPr>
      <t xml:space="preserve"> </t>
    </r>
    <r>
      <rPr>
        <sz val="10"/>
        <rFont val="Arial"/>
        <family val="2"/>
      </rPr>
      <t xml:space="preserve">will be provided to support System Managers in the support, maintenance and continued well being of the system </t>
    </r>
  </si>
  <si>
    <t xml:space="preserve">Please demonstrate that documentation will be provided as part of the training programme such that it is relevant to the different staff groups who will use and have access to the system </t>
  </si>
  <si>
    <r>
      <t xml:space="preserve">Please demonstrate that appropriate documentation </t>
    </r>
    <r>
      <rPr>
        <b/>
        <sz val="10"/>
        <rFont val="Arial"/>
        <family val="2"/>
      </rPr>
      <t>will</t>
    </r>
    <r>
      <rPr>
        <sz val="10"/>
        <rFont val="Arial"/>
        <family val="2"/>
      </rPr>
      <t xml:space="preserve"> be available to assist the in-house IT support team to provide an appropriate support service to the Trust. </t>
    </r>
  </si>
  <si>
    <t xml:space="preserve">Please demonstrate that the new release documentation can be available at least two weeks before the software is received to assist system testing. </t>
  </si>
  <si>
    <t xml:space="preserve">Please demonstrate that documentation will be provided when a new release of the software is issued providing details of the new functionality, enhancements to existing functionality and error fixes </t>
  </si>
  <si>
    <t xml:space="preserve">Please demonstrate that you can agree to re-issue the documentation whenever a system change occurs which renders the current documentation misleading or irrelevant </t>
  </si>
  <si>
    <t xml:space="preserve">Please demonstrate that all documentation will be available in both hard copy and electronic formats </t>
  </si>
  <si>
    <t>Please demonstrate that users are able to set up and amend standard and local reports.  The supplier must provide details of how this is achieved.</t>
  </si>
  <si>
    <t>Please demonstrate the process for setting up further standard reports required locally</t>
  </si>
  <si>
    <t>Please demonstrate the standard reports produced by the system</t>
  </si>
  <si>
    <t>Standard national and local reports are run regularly by the Trust.  Please demonstrate that Timely management reports can be produced by the system. Reports per site should be available and include the site name on the report</t>
  </si>
  <si>
    <t xml:space="preserve">Please demonstrate that the solution will have sufficient reporting capabilities to allow easy reporting of all government-mandated statistics with the minimum of user intervention and without impacting the systems performance </t>
  </si>
  <si>
    <t>Please demonstrate that the solution will be able to export data (either raw or produced using data analysis tools) in a variety of forms, including csv &amp; xml format such that can be further manipulated using products but not limited to,, e.g. Excel or Access</t>
  </si>
  <si>
    <t xml:space="preserve">Please demonstrate that the solution will  include a flexible reporting tool that allows user defined queries to developed, generated, saved and run without delay </t>
  </si>
  <si>
    <r>
      <t xml:space="preserve">Please demonstrate that the solution will allow data analysis of all fields (including user-defined fields) to support audit work.  Suppliers </t>
    </r>
    <r>
      <rPr>
        <b/>
        <sz val="10"/>
        <rFont val="Arial"/>
        <family val="2"/>
      </rPr>
      <t xml:space="preserve">MUST </t>
    </r>
    <r>
      <rPr>
        <sz val="10"/>
        <rFont val="Arial"/>
        <family val="2"/>
      </rPr>
      <t>include details of how this is to be achieved in their response.</t>
    </r>
  </si>
  <si>
    <r>
      <t>Please demonstrate that the system</t>
    </r>
    <r>
      <rPr>
        <b/>
        <sz val="10"/>
        <color theme="1"/>
        <rFont val="Arial"/>
        <family val="2"/>
      </rPr>
      <t xml:space="preserve"> </t>
    </r>
    <r>
      <rPr>
        <sz val="10"/>
        <color theme="1"/>
        <rFont val="Arial"/>
        <family val="2"/>
      </rPr>
      <t>will run efficiently in an open systems environment i.e. not be restricted by the operating system.</t>
    </r>
  </si>
  <si>
    <r>
      <t xml:space="preserve">Where the trust has multiple sites, the supplier must demonstrate how their solution will accommodate this. The system </t>
    </r>
    <r>
      <rPr>
        <b/>
        <sz val="10"/>
        <color theme="1"/>
        <rFont val="Arial"/>
        <family val="2"/>
      </rPr>
      <t>MUST</t>
    </r>
    <r>
      <rPr>
        <sz val="10"/>
        <color theme="1"/>
        <rFont val="Arial"/>
        <family val="2"/>
      </rPr>
      <t xml:space="preserve"> be accessible by users on all sites over the Trust network.  </t>
    </r>
  </si>
  <si>
    <r>
      <t>Please demonstrate that all printed reports</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be clearly marked with date and time, sequentially numbered pages and the end of report highlighted by a suitable message e.g.  “End of Report” or “Nil Report” as appropriate. Reports per site should be available and include the site name on the report</t>
    </r>
  </si>
  <si>
    <r>
      <t>Please demonstrate that the system</t>
    </r>
    <r>
      <rPr>
        <b/>
        <sz val="10"/>
        <color theme="1"/>
        <rFont val="Arial"/>
        <family val="2"/>
      </rPr>
      <t xml:space="preserve"> </t>
    </r>
    <r>
      <rPr>
        <sz val="10"/>
        <color theme="1"/>
        <rFont val="Arial"/>
        <family val="2"/>
      </rPr>
      <t xml:space="preserve">will ensure that all information is secure and confidential i.e. 256 bit encryption or higher. </t>
    </r>
  </si>
  <si>
    <r>
      <t>Please demonstrate</t>
    </r>
    <r>
      <rPr>
        <sz val="10"/>
        <color theme="1"/>
        <rFont val="Arial"/>
        <family val="2"/>
      </rPr>
      <t xml:space="preserve"> the minimum specification for any device to be used with the system e.g.  Personal Computer, Printer, Label Printer, Barcode Reader as well as any specific other functionality, which may be required.</t>
    </r>
  </si>
  <si>
    <r>
      <t xml:space="preserve">Please demonstrate that all output </t>
    </r>
    <r>
      <rPr>
        <sz val="10"/>
        <color theme="1"/>
        <rFont val="Arial"/>
        <family val="2"/>
      </rPr>
      <t>can</t>
    </r>
    <r>
      <rPr>
        <b/>
        <sz val="10"/>
        <color theme="1"/>
        <rFont val="Arial"/>
        <family val="2"/>
      </rPr>
      <t xml:space="preserve"> </t>
    </r>
    <r>
      <rPr>
        <sz val="10"/>
        <color theme="1"/>
        <rFont val="Arial"/>
        <family val="2"/>
      </rPr>
      <t>be displayed on screen or hard copy.</t>
    </r>
  </si>
  <si>
    <r>
      <t>Please demonstrate that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provide continuous performance monitoring for operating procedures e.g. users logged on at specific times and internal faults with discs, tape, drives etc.</t>
    </r>
  </si>
  <si>
    <r>
      <t>Please demonstrate that the proposed system</t>
    </r>
    <r>
      <rPr>
        <sz val="10"/>
        <color theme="1"/>
        <rFont val="Arial"/>
        <family val="2"/>
      </rPr>
      <t xml:space="preserve"> will allow the Trusts to</t>
    </r>
    <r>
      <rPr>
        <b/>
        <sz val="10"/>
        <color theme="1"/>
        <rFont val="Arial"/>
        <family val="2"/>
      </rPr>
      <t xml:space="preserve"> </t>
    </r>
    <r>
      <rPr>
        <sz val="10"/>
        <color theme="1"/>
        <rFont val="Arial"/>
        <family val="2"/>
      </rPr>
      <t>adhere to the Data Protection Act 1998 with regard to the storage and processing of data.</t>
    </r>
  </si>
  <si>
    <r>
      <t>Please demonstrate that security level access for data</t>
    </r>
    <r>
      <rPr>
        <b/>
        <sz val="10"/>
        <color theme="1"/>
        <rFont val="Arial"/>
        <family val="2"/>
      </rPr>
      <t xml:space="preserve"> </t>
    </r>
    <r>
      <rPr>
        <sz val="10"/>
        <color theme="1"/>
        <rFont val="Arial"/>
        <family val="2"/>
      </rPr>
      <t>can be determined by the System Manager.</t>
    </r>
  </si>
  <si>
    <r>
      <t>Please demonstrate</t>
    </r>
    <r>
      <rPr>
        <sz val="10"/>
        <color theme="1"/>
        <rFont val="Arial"/>
        <family val="2"/>
      </rPr>
      <t xml:space="preserve"> the Restore procedures for recovering backup data</t>
    </r>
  </si>
  <si>
    <r>
      <t>Please demonstrate that the system</t>
    </r>
    <r>
      <rPr>
        <b/>
        <sz val="10"/>
        <color theme="1"/>
        <rFont val="Arial"/>
        <family val="2"/>
      </rPr>
      <t xml:space="preserve"> </t>
    </r>
    <r>
      <rPr>
        <sz val="10"/>
        <color theme="1"/>
        <rFont val="Arial"/>
        <family val="2"/>
      </rPr>
      <t>will have the ability to automatically suspend, terminate or clear sessions on specified conditions for example when maximum number concurrent users has been reached.</t>
    </r>
  </si>
  <si>
    <r>
      <t>Please demonstrate that the system</t>
    </r>
    <r>
      <rPr>
        <b/>
        <sz val="10"/>
        <color theme="1"/>
        <rFont val="Arial"/>
        <family val="2"/>
      </rPr>
      <t xml:space="preserve"> </t>
    </r>
    <r>
      <rPr>
        <sz val="10"/>
        <color theme="1"/>
        <rFont val="Arial"/>
        <family val="2"/>
      </rPr>
      <t>will be able to produce a directory of users and roles currently registered on the system together with facilities and security levels assigned to them.</t>
    </r>
  </si>
  <si>
    <r>
      <t>Please demonstrate that the system will</t>
    </r>
    <r>
      <rPr>
        <sz val="10"/>
        <color theme="1"/>
        <rFont val="Arial"/>
        <family val="2"/>
      </rPr>
      <t xml:space="preserve"> allow session time-out settings to be defined by user type.</t>
    </r>
  </si>
  <si>
    <r>
      <t xml:space="preserve">Please demonstrate that the messaging systems used to transmit Messages containing patient specific Personal Data </t>
    </r>
    <r>
      <rPr>
        <b/>
        <sz val="10"/>
        <color rgb="FF000000"/>
        <rFont val="Arial"/>
        <family val="2"/>
      </rPr>
      <t>MUST</t>
    </r>
    <r>
      <rPr>
        <sz val="10"/>
        <color rgb="FF000000"/>
        <rFont val="Arial"/>
        <family val="2"/>
      </rPr>
      <t xml:space="preserve"> keep a log of message transmissions that contains the time, origin and destination of the Message, but not its content. </t>
    </r>
  </si>
  <si>
    <r>
      <t xml:space="preserve">All systems maintaining Personal Data </t>
    </r>
    <r>
      <rPr>
        <b/>
        <sz val="10"/>
        <color theme="1"/>
        <rFont val="Arial"/>
        <family val="2"/>
      </rPr>
      <t>MUST</t>
    </r>
    <r>
      <rPr>
        <sz val="10"/>
        <color theme="1"/>
        <rFont val="Arial"/>
        <family val="2"/>
      </rPr>
      <t xml:space="preserve"> ensure that all Audit Trail data is captured, retained, and has the capability for the audit trail to be queried and to be made available when required. Please demonstrate.</t>
    </r>
  </si>
  <si>
    <r>
      <t>Please demonstrate that the system</t>
    </r>
    <r>
      <rPr>
        <sz val="10"/>
        <color theme="1"/>
        <rFont val="Arial"/>
        <family val="2"/>
      </rPr>
      <t xml:space="preserve"> will have the facility to create, maintain and delete users (or groups of users) and associated privileges.</t>
    </r>
  </si>
  <si>
    <r>
      <t>Please demonstrate that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have the ability to revoke, suspend or modify system access rights and provide a full audit trail.</t>
    </r>
  </si>
  <si>
    <r>
      <t>Please demonstrate that a prompt for the user to change Password will</t>
    </r>
    <r>
      <rPr>
        <sz val="10"/>
        <color theme="1"/>
        <rFont val="Arial"/>
        <family val="2"/>
      </rPr>
      <t xml:space="preserve"> be done automatically and the frequency in line with the Trusts IT Security policy. </t>
    </r>
  </si>
  <si>
    <r>
      <t>Please demonstrate that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have the capability for users to log in and out using a swipe card, proximity device or similar.</t>
    </r>
  </si>
  <si>
    <r>
      <t>Please demonstrate that each authorised user</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 xml:space="preserve">be allocated a unique name (user-id) and a personal password.  </t>
    </r>
  </si>
  <si>
    <r>
      <t>Please demonstrate that Passwords stored by the system</t>
    </r>
    <r>
      <rPr>
        <sz val="10"/>
        <color theme="1"/>
        <rFont val="Arial"/>
        <family val="2"/>
      </rPr>
      <t xml:space="preserve"> will be encrypted.  </t>
    </r>
  </si>
  <si>
    <r>
      <t xml:space="preserve">Please demonstrate that the system </t>
    </r>
    <r>
      <rPr>
        <sz val="10"/>
        <color theme="1"/>
        <rFont val="Arial"/>
        <family val="2"/>
      </rPr>
      <t>will limit the number of unsuccessful consecutive logon attempts. In line with the Trust’s standard</t>
    </r>
  </si>
  <si>
    <r>
      <t>Please demonstrate that the system will</t>
    </r>
    <r>
      <rPr>
        <sz val="10"/>
        <color theme="1"/>
        <rFont val="Arial"/>
        <family val="2"/>
      </rPr>
      <t xml:space="preserve"> prevent re-use of same password within any 12 month period  </t>
    </r>
  </si>
  <si>
    <r>
      <t>Please demonstrate that the system</t>
    </r>
    <r>
      <rPr>
        <b/>
        <sz val="10"/>
        <color theme="1"/>
        <rFont val="Arial"/>
        <family val="2"/>
      </rPr>
      <t xml:space="preserve"> </t>
    </r>
    <r>
      <rPr>
        <sz val="10"/>
        <color theme="1"/>
        <rFont val="Arial"/>
        <family val="2"/>
      </rPr>
      <t>will force passwords to be a minimum of six alphanumeric characters, special characters and upper and lower case and in the case of administrator accounts be a minimum of eight characters</t>
    </r>
  </si>
  <si>
    <r>
      <t>Please demonstrate that NO ONE</t>
    </r>
    <r>
      <rPr>
        <sz val="10"/>
        <color theme="1"/>
        <rFont val="Arial"/>
        <family val="2"/>
      </rPr>
      <t xml:space="preserve"> including the system manager can</t>
    </r>
    <r>
      <rPr>
        <b/>
        <sz val="10"/>
        <color theme="1"/>
        <rFont val="Arial"/>
        <family val="2"/>
      </rPr>
      <t xml:space="preserve"> </t>
    </r>
    <r>
      <rPr>
        <sz val="10"/>
        <color theme="1"/>
        <rFont val="Arial"/>
        <family val="2"/>
      </rPr>
      <t>have the facility to de-crypt these passwords</t>
    </r>
  </si>
  <si>
    <r>
      <t>Please demonstrate that the system</t>
    </r>
    <r>
      <rPr>
        <sz val="10"/>
        <color theme="1"/>
        <rFont val="Arial"/>
        <family val="2"/>
      </rPr>
      <t xml:space="preserve"> will require a change of password by the user on initial entry to the system and will enforce a change periodically.</t>
    </r>
  </si>
  <si>
    <r>
      <t>Please demonstrate</t>
    </r>
    <r>
      <rPr>
        <sz val="10"/>
        <color theme="1"/>
        <rFont val="Arial"/>
        <family val="2"/>
      </rPr>
      <t xml:space="preserve"> how data can be made available at no additional cost, to other systems at the end of the life of the contract or at any time of the Trusts choosing.</t>
    </r>
  </si>
  <si>
    <r>
      <t>Please demonstrate that if the back‑up routine has to be operated during the working day it</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not adversely affect the response time or performance of the system for the end user.</t>
    </r>
  </si>
  <si>
    <r>
      <t>Please demonstrate that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provide facilities for work scheduling e.g. monthly reports to run overnight, monthly archiving procedures to run overnight, monthly restore of system, management information archiving</t>
    </r>
  </si>
  <si>
    <r>
      <t>Please demonstrate your</t>
    </r>
    <r>
      <rPr>
        <sz val="10"/>
        <color theme="1"/>
        <rFont val="Arial"/>
        <family val="2"/>
      </rPr>
      <t xml:space="preserve"> approach to problem management and escalation.</t>
    </r>
  </si>
  <si>
    <r>
      <t xml:space="preserve">Please demonstrate </t>
    </r>
    <r>
      <rPr>
        <sz val="10"/>
        <color theme="1"/>
        <rFont val="Arial"/>
        <family val="2"/>
      </rPr>
      <t>recommended housekeeping/tidy routines and their frequency. e.g. daily, weekly, monthly routines</t>
    </r>
  </si>
  <si>
    <r>
      <t xml:space="preserve">Please demonstrate </t>
    </r>
    <r>
      <rPr>
        <sz val="10"/>
        <color theme="1"/>
        <rFont val="Arial"/>
        <family val="2"/>
      </rPr>
      <t>service levels available including defined severity levels, response arrangements, guaranteed fix times and escalation procedures.</t>
    </r>
  </si>
  <si>
    <r>
      <t>Please demonstrate your</t>
    </r>
    <r>
      <rPr>
        <sz val="10"/>
        <color theme="1"/>
        <rFont val="Arial"/>
        <family val="2"/>
      </rPr>
      <t xml:space="preserve"> approach to business continuity management and include details of any facilities that will be provided</t>
    </r>
  </si>
  <si>
    <r>
      <t>If a Managed Service is offered, then please demonstrate that</t>
    </r>
    <r>
      <rPr>
        <b/>
        <sz val="10"/>
        <color theme="1"/>
        <rFont val="Arial"/>
        <family val="2"/>
      </rPr>
      <t xml:space="preserve"> </t>
    </r>
    <r>
      <rPr>
        <sz val="10"/>
        <color theme="1"/>
        <rFont val="Arial"/>
        <family val="2"/>
      </rPr>
      <t>you will</t>
    </r>
    <r>
      <rPr>
        <b/>
        <sz val="10"/>
        <color theme="1"/>
        <rFont val="Arial"/>
        <family val="2"/>
      </rPr>
      <t xml:space="preserve"> </t>
    </r>
    <r>
      <rPr>
        <sz val="10"/>
        <color theme="1"/>
        <rFont val="Arial"/>
        <family val="2"/>
      </rPr>
      <t>detail the mechanism and frequency by which the service will be reviewed.</t>
    </r>
  </si>
  <si>
    <r>
      <t>Please demonstrate</t>
    </r>
    <r>
      <rPr>
        <sz val="10"/>
        <color theme="1"/>
        <rFont val="Arial"/>
        <family val="2"/>
      </rPr>
      <t xml:space="preserve"> how the service availability will be calculated and measured and the approach risk.</t>
    </r>
  </si>
  <si>
    <r>
      <t>Please demonstrate</t>
    </r>
    <r>
      <rPr>
        <sz val="10"/>
        <color theme="1"/>
        <rFont val="Arial"/>
        <family val="2"/>
      </rPr>
      <t xml:space="preserve"> how support for your software will be provided.</t>
    </r>
  </si>
  <si>
    <r>
      <t>Facilities management - Please demonstrate your approach to how you</t>
    </r>
    <r>
      <rPr>
        <sz val="10"/>
        <color theme="1"/>
        <rFont val="Arial"/>
        <family val="2"/>
      </rPr>
      <t xml:space="preserve"> will maintain the agreed response times and workload achievement of the system. </t>
    </r>
    <r>
      <rPr>
        <sz val="8"/>
        <color theme="1"/>
        <rFont val="Arial"/>
        <family val="2"/>
      </rPr>
      <t xml:space="preserve"> 
</t>
    </r>
  </si>
  <si>
    <r>
      <t>Please demonstrate</t>
    </r>
    <r>
      <rPr>
        <sz val="10"/>
        <color theme="1"/>
        <rFont val="Arial"/>
        <family val="2"/>
      </rPr>
      <t xml:space="preserve"> your approach to the provision of software upgrades and developments as part of the contract. </t>
    </r>
  </si>
  <si>
    <r>
      <t>Please demonstrate</t>
    </r>
    <r>
      <rPr>
        <sz val="10"/>
        <color theme="1"/>
        <rFont val="Arial"/>
        <family val="2"/>
      </rPr>
      <t xml:space="preserve"> the availability and role of User Groups in the development of software and the agreement of enhancements to the system.</t>
    </r>
  </si>
  <si>
    <r>
      <t>Please demonstrate that remote Support</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be via a N3 connection or its successor.</t>
    </r>
  </si>
  <si>
    <r>
      <t>Please demonstrate that</t>
    </r>
    <r>
      <rPr>
        <sz val="10"/>
        <color theme="1"/>
        <rFont val="Arial"/>
        <family val="2"/>
      </rPr>
      <t xml:space="preserve"> the system incorporates NHS Standard definitions and values that are compliant with the Information Governance Toolkit requirement 12-501 (version 12.0) and that these are updated in the light of developing NHS guidance and standards definitions (as specified in the Information Standard Notice (ISN’s) </t>
    </r>
  </si>
  <si>
    <r>
      <t>Please demonstrate that</t>
    </r>
    <r>
      <rPr>
        <sz val="10"/>
        <color theme="1"/>
        <rFont val="Arial"/>
        <family val="2"/>
      </rPr>
      <t xml:space="preserve"> codes and validation programmes cannot be overwritten.</t>
    </r>
  </si>
  <si>
    <r>
      <t xml:space="preserve">Please demonstrate that the system </t>
    </r>
    <r>
      <rPr>
        <sz val="10"/>
        <color theme="1"/>
        <rFont val="Arial"/>
        <family val="2"/>
      </rPr>
      <t>will be able to identify and provide facilities to resolve duplicate patient records (i.e. where two or more patients share a record) including unmerge.</t>
    </r>
  </si>
  <si>
    <r>
      <t xml:space="preserve">Please demonstrate that the system </t>
    </r>
    <r>
      <rPr>
        <sz val="10"/>
        <color theme="1"/>
        <rFont val="Arial"/>
        <family val="2"/>
      </rPr>
      <t xml:space="preserve">will be able to demonstrate compliance with  Application of Patient Safety Risk Management to the Manufacture of Health Software – Information Standard Notice (ISN) ISB 0129 39/2012 </t>
    </r>
  </si>
  <si>
    <r>
      <t xml:space="preserve">Please demonstrate that the system </t>
    </r>
    <r>
      <rPr>
        <sz val="10"/>
        <color theme="1"/>
        <rFont val="Arial"/>
        <family val="2"/>
      </rPr>
      <t xml:space="preserve">will be capable of storing the NHS Number as detailed in the DSCN 32 2008 on patient records. </t>
    </r>
  </si>
  <si>
    <t xml:space="preserve">Please demonstrate that the system will allow users to find a patient/service user record using the NHS Number as the only search criterion. </t>
  </si>
  <si>
    <t xml:space="preserve">Please demonstrate that the system will allow users to find a patient/service user record using the NHS Number as part of the search criteria in conjunction with other demographic information. </t>
  </si>
  <si>
    <t xml:space="preserve">Please demonstrate that the system will allow users to find a patient/service user record without using the NHS Number as part of the search criteria. </t>
  </si>
  <si>
    <r>
      <t>Please demonstrate that the system will</t>
    </r>
    <r>
      <rPr>
        <b/>
        <sz val="10"/>
        <rFont val="Arial"/>
        <family val="2"/>
      </rPr>
      <t xml:space="preserve"> </t>
    </r>
    <r>
      <rPr>
        <sz val="10"/>
        <rFont val="Arial"/>
        <family val="2"/>
      </rPr>
      <t>include the NHS Number in any patient identifiable data/service user information sent electronically, with the following exceptions:              
o The NHS Number is not available at time of transmission.                                                           o The use of the NHS Number is in conflict with other requirements, standards, legislation, common law duty of confidentiality or policies.</t>
    </r>
  </si>
  <si>
    <r>
      <t>Please demonstrate that the system</t>
    </r>
    <r>
      <rPr>
        <b/>
        <sz val="10"/>
        <color theme="1"/>
        <rFont val="Arial"/>
        <family val="2"/>
      </rPr>
      <t xml:space="preserve"> </t>
    </r>
    <r>
      <rPr>
        <sz val="10"/>
        <color theme="1"/>
        <rFont val="Arial"/>
        <family val="2"/>
      </rPr>
      <t>will display the NHS Number on every screen showing patient identifiable data/service user information (if available).  The verification status of the NHS Number should also be displayed if maintained. (This must comply with DSCN 32 2008)</t>
    </r>
  </si>
  <si>
    <r>
      <t>Please demonstrate that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 xml:space="preserve">include the NHS Number on all hard-copy outputs containing patient identifiable data/service user information (if appropriate and available at time of output). </t>
    </r>
  </si>
  <si>
    <r>
      <t>Please demonstrate that the system</t>
    </r>
    <r>
      <rPr>
        <b/>
        <sz val="10"/>
        <color theme="1"/>
        <rFont val="Arial"/>
        <family val="2"/>
      </rPr>
      <t xml:space="preserve"> </t>
    </r>
    <r>
      <rPr>
        <sz val="10"/>
        <color theme="1"/>
        <rFont val="Arial"/>
        <family val="2"/>
      </rPr>
      <t xml:space="preserve">will display and print the NHS Number for people to read in 3 3 4 format (e.g. 123 456 7890). </t>
    </r>
  </si>
  <si>
    <r>
      <t>Please demonstrate that the system will</t>
    </r>
    <r>
      <rPr>
        <b/>
        <sz val="10"/>
        <color theme="1"/>
        <rFont val="Arial"/>
        <family val="2"/>
      </rPr>
      <t xml:space="preserve"> </t>
    </r>
    <r>
      <rPr>
        <sz val="10"/>
        <color theme="1"/>
        <rFont val="Arial"/>
        <family val="2"/>
      </rPr>
      <t xml:space="preserve">allow the NHS Number to be input into the appropriate data input field on the screen as 10 digits with or without spaces. </t>
    </r>
  </si>
  <si>
    <r>
      <t>Please demonstrate that the system will</t>
    </r>
    <r>
      <rPr>
        <b/>
        <sz val="10"/>
        <color theme="1"/>
        <rFont val="Arial"/>
        <family val="2"/>
      </rPr>
      <t xml:space="preserve"> </t>
    </r>
    <r>
      <rPr>
        <sz val="10"/>
        <color theme="1"/>
        <rFont val="Arial"/>
        <family val="2"/>
      </rPr>
      <t xml:space="preserve">validate (both format and check-digit) the NHS Number when input. </t>
    </r>
  </si>
  <si>
    <t>Please demonstrate that the system will be capable of reporting to the service user where a duplicate NHS Number (verified or not) is recorded at the point of input on more than one patient record.</t>
  </si>
  <si>
    <r>
      <t>Please demonstrate that the system will</t>
    </r>
    <r>
      <rPr>
        <b/>
        <sz val="10"/>
        <color theme="1"/>
        <rFont val="Arial"/>
        <family val="2"/>
      </rPr>
      <t xml:space="preserve"> </t>
    </r>
    <r>
      <rPr>
        <sz val="10"/>
        <color theme="1"/>
        <rFont val="Arial"/>
        <family val="2"/>
      </rPr>
      <t xml:space="preserve">be capable of reporting all patient/service user records without an NHS Number recorded. </t>
    </r>
  </si>
  <si>
    <r>
      <t>The system is expected to operate across the Trust's networks; please demonstrate your</t>
    </r>
    <r>
      <rPr>
        <sz val="10"/>
        <color theme="1"/>
        <rFont val="Arial"/>
        <family val="2"/>
      </rPr>
      <t xml:space="preserve"> approach to ensure resilience and reliability to ensure the provision of a 24x7 service.</t>
    </r>
  </si>
  <si>
    <r>
      <t xml:space="preserve">Please demonstrate your approach to ensuring that the Hosting organisation </t>
    </r>
    <r>
      <rPr>
        <sz val="10"/>
        <color theme="1"/>
        <rFont val="Arial"/>
        <family val="2"/>
      </rPr>
      <t xml:space="preserve">will have robust and resilient networking capabilities across the Trust Hospital sites </t>
    </r>
    <r>
      <rPr>
        <sz val="10"/>
        <color rgb="FFFF0000"/>
        <rFont val="Arial"/>
        <family val="2"/>
      </rPr>
      <t xml:space="preserve"> </t>
    </r>
  </si>
  <si>
    <r>
      <t xml:space="preserve">Please demonstrate that the system </t>
    </r>
    <r>
      <rPr>
        <sz val="10"/>
        <color theme="1"/>
        <rFont val="Arial"/>
        <family val="2"/>
      </rPr>
      <t>will provide a comprehensive transaction log for all events related to the system and be accessible to the Information Asset Owners (IAO) and the Information Asset Administrators (IAAs).</t>
    </r>
  </si>
  <si>
    <r>
      <t xml:space="preserve">Please demonstrate that a full audit trail of all transactions, including viewing a record, </t>
    </r>
    <r>
      <rPr>
        <sz val="10"/>
        <color theme="1"/>
        <rFont val="Arial"/>
        <family val="2"/>
      </rPr>
      <t xml:space="preserve">will be available within the system, and easily accessible/downloadable for system Administrators in compliance with Records management: NHS code of practice giving legal requirements and good practice.  This </t>
    </r>
    <r>
      <rPr>
        <b/>
        <sz val="10"/>
        <color theme="1"/>
        <rFont val="Arial"/>
        <family val="2"/>
      </rPr>
      <t>MUST</t>
    </r>
    <r>
      <rPr>
        <sz val="10"/>
        <color theme="1"/>
        <rFont val="Arial"/>
        <family val="2"/>
      </rPr>
      <t xml:space="preserve"> be easily achievable by the IAOs or IAAs without recourse to the supplier.</t>
    </r>
  </si>
  <si>
    <r>
      <t xml:space="preserve">Please demonstrate that the system </t>
    </r>
    <r>
      <rPr>
        <sz val="10"/>
        <color theme="1"/>
        <rFont val="Arial"/>
        <family val="2"/>
      </rPr>
      <t xml:space="preserve">will be capable of distributing secure extracts in an electronic format that covers a range of Microsoft Office software versions but not limited to Office 2003, 2007 and 2010. </t>
    </r>
  </si>
  <si>
    <r>
      <t xml:space="preserve">Please demonstrate that a flexible and user friendly report writer / generator </t>
    </r>
    <r>
      <rPr>
        <sz val="10"/>
        <color theme="1"/>
        <rFont val="Arial"/>
        <family val="2"/>
      </rPr>
      <t>will be available to enable the provision of user specified information outputs (SQL is the preferred option).</t>
    </r>
  </si>
  <si>
    <r>
      <t>Please demonstrate that the system will</t>
    </r>
    <r>
      <rPr>
        <sz val="10"/>
        <color theme="1"/>
        <rFont val="Arial"/>
        <family val="2"/>
      </rPr>
      <t xml:space="preserve"> provide a test environment to test software prior to going into the live environment.</t>
    </r>
  </si>
  <si>
    <r>
      <t xml:space="preserve">The supplier </t>
    </r>
    <r>
      <rPr>
        <sz val="10"/>
        <color theme="1"/>
        <rFont val="Arial"/>
        <family val="2"/>
      </rPr>
      <t>will provide a resilient architecture and should explain how this is to be achieved</t>
    </r>
    <r>
      <rPr>
        <b/>
        <sz val="10"/>
        <color theme="1"/>
        <rFont val="Arial"/>
        <family val="2"/>
      </rPr>
      <t/>
    </r>
  </si>
  <si>
    <r>
      <t xml:space="preserve">Please demonstrate that the system </t>
    </r>
    <r>
      <rPr>
        <sz val="10"/>
        <color theme="1"/>
        <rFont val="Arial"/>
        <family val="2"/>
      </rPr>
      <t>will use an N3 connection for Remote Access in a secure manner by authorised persons</t>
    </r>
  </si>
  <si>
    <r>
      <t xml:space="preserve">Please demonstrate that the system can </t>
    </r>
    <r>
      <rPr>
        <sz val="10"/>
        <color theme="1"/>
        <rFont val="Arial"/>
        <family val="2"/>
      </rPr>
      <t xml:space="preserve">be accessible in a flexible manner, which will enable a user to make use of  multiple applications on the same PC. </t>
    </r>
  </si>
  <si>
    <r>
      <t xml:space="preserve">Please demonstrate that you can support the Trust where the strategy is to develop a EPR. The system </t>
    </r>
    <r>
      <rPr>
        <b/>
        <sz val="10"/>
        <color theme="1"/>
        <rFont val="Arial"/>
        <family val="2"/>
      </rPr>
      <t>MUST</t>
    </r>
    <r>
      <rPr>
        <sz val="10"/>
        <color theme="1"/>
        <rFont val="Arial"/>
        <family val="2"/>
      </rPr>
      <t xml:space="preserve"> have the potential to be developed in a manner, which will allow the immediate viewing of patient record information on screen and or printed output.</t>
    </r>
  </si>
  <si>
    <r>
      <t xml:space="preserve">Please demonstrate that you </t>
    </r>
    <r>
      <rPr>
        <sz val="10"/>
        <color theme="1"/>
        <rFont val="Arial"/>
        <family val="2"/>
      </rPr>
      <t xml:space="preserve">adhere to all NHS IT security standards in particular the NHS IM&amp;T Security Manual, the NHS Network Security Manual and the Trusts IM&amp;T Security Policy.                                           The system </t>
    </r>
    <r>
      <rPr>
        <b/>
        <sz val="10"/>
        <color theme="1"/>
        <rFont val="Arial"/>
        <family val="2"/>
      </rPr>
      <t>MUST</t>
    </r>
    <r>
      <rPr>
        <sz val="10"/>
        <color theme="1"/>
        <rFont val="Arial"/>
        <family val="2"/>
      </rPr>
      <t xml:space="preserve"> satisfy the HSCIC standards (formerly Connecting for Health) requirements in order to provide support across N3.                                </t>
    </r>
  </si>
  <si>
    <r>
      <t xml:space="preserve">Please demonstrate that the system </t>
    </r>
    <r>
      <rPr>
        <sz val="10"/>
        <color theme="1"/>
        <rFont val="Arial"/>
        <family val="2"/>
      </rPr>
      <t>will be in compliance</t>
    </r>
    <r>
      <rPr>
        <b/>
        <sz val="10"/>
        <color theme="1"/>
        <rFont val="Arial"/>
        <family val="2"/>
      </rPr>
      <t xml:space="preserve"> </t>
    </r>
    <r>
      <rPr>
        <sz val="10"/>
        <color theme="1"/>
        <rFont val="Arial"/>
        <family val="2"/>
      </rPr>
      <t xml:space="preserve">with the Health and Social Care Information Centre (HSCIC) standards &amp; Trusts policies to achieve the integration of associated systems at a local level. </t>
    </r>
  </si>
  <si>
    <r>
      <t>Please demonstrate the system has the ability to</t>
    </r>
    <r>
      <rPr>
        <b/>
        <sz val="10"/>
        <color theme="1"/>
        <rFont val="Arial"/>
        <family val="2"/>
      </rPr>
      <t xml:space="preserve"> </t>
    </r>
    <r>
      <rPr>
        <sz val="10"/>
        <color theme="1"/>
        <rFont val="Arial"/>
        <family val="2"/>
      </rPr>
      <t xml:space="preserve">provide data gathering between Trusts on a local level and for supporting cross boundary working in order to facilitate research and audit capabilities in conjunction with shared data protocols.   </t>
    </r>
    <r>
      <rPr>
        <b/>
        <sz val="10"/>
        <color theme="1"/>
        <rFont val="Arial"/>
        <family val="2"/>
      </rPr>
      <t xml:space="preserve"> (This needs to be in compliance with Trusts IG standards and to national policy)</t>
    </r>
  </si>
  <si>
    <r>
      <t xml:space="preserve">Please demonstrate your approach to ensuring guaranteed performance levels as detailed below, based on an average of at least 1000 concurrent users (estimated) being logged onto the system. The supplier </t>
    </r>
    <r>
      <rPr>
        <b/>
        <sz val="10"/>
        <rFont val="Arial"/>
        <family val="2"/>
      </rPr>
      <t xml:space="preserve">MUST </t>
    </r>
    <r>
      <rPr>
        <sz val="10"/>
        <rFont val="Arial"/>
        <family val="2"/>
      </rPr>
      <t>reassure themselves as to the adequacy of the server and network provided by the Trusts.</t>
    </r>
  </si>
  <si>
    <t xml:space="preserve">The supplier must demonstrate detailed desktop hardware and operating system specifications along with any dependencies on web-browsing and Java versions </t>
  </si>
  <si>
    <t xml:space="preserve">Please demonstrate any routine housekeeping which the Trusts should undertake to ensure optimum performance levels are attained. </t>
  </si>
  <si>
    <t>Please demonstrate that the system will include the provision of system administration and management functions as listed below:
• the definition and control of users able to access the system;
• the ability to remotely log off users;
• Role/Position Based Access Control as defined by the National Programme for IT;
• the ability to archive data no longer required in the operational system;
• the ability to backup data on a routine basis;
• the ability to restore data from either routine backups or archives;
• the reporting of system usage by different users;
• where printing is administered from within the system the ability to direct output to any printer linked to the system; and to restrict access to specified printers
• the maintenance of all reference data items. These may include but are not limited to the following for example:
   o care location, care team
   o Healthcare Practitioner/team member/discipline/speciality or staff group
   o NHS organisations and other agencies,  diagnosis/formulation
   o  treatments, procedures and therapies, drugs and substances
   o assessment criteria, ward characteristics 
• the date stamping of the initial entry of the reference data and any subsequent changes
• allow creation and archive and ability to disable  extra/new custom data items</t>
  </si>
  <si>
    <t>Please demonstrate that the system can audit all access, output (including printing) and modifications to all data. This shall include an audit of all searches and viewed data, and evidence of this being tamper proof.</t>
  </si>
  <si>
    <t>Please demonstrate your solution's compliance with the NHS Information Strategy. Demonstrate an understanding of Records Management and legal basis for sharing information, i.e. with consent and that clear processes are in place for the management of duplicate/merged records and that IG sign off is obtained for any changes to processes.</t>
  </si>
  <si>
    <t xml:space="preserve">Please demonstrate a diagrammatic layout of the installed system, including the File/ Database description, with descriptions of different directories/files purposes etc.
Please demonstrate the database schema.
</t>
  </si>
  <si>
    <r>
      <t>Please demonstrate</t>
    </r>
    <r>
      <rPr>
        <sz val="10"/>
        <color theme="1"/>
        <rFont val="Arial"/>
        <family val="2"/>
      </rPr>
      <t xml:space="preserve"> the daily / weekly / monthly maintenance tasks re the Operating System that the Trust will be required to perform.</t>
    </r>
  </si>
  <si>
    <r>
      <t>Please</t>
    </r>
    <r>
      <rPr>
        <sz val="10"/>
        <color theme="1"/>
        <rFont val="Arial"/>
        <family val="2"/>
      </rPr>
      <t xml:space="preserve"> indicate how many hours the daily / weekly / monthly maintenance tasks re the Operating System will take.</t>
    </r>
  </si>
  <si>
    <r>
      <t xml:space="preserve">Please demonstrate that authorised personnel </t>
    </r>
    <r>
      <rPr>
        <sz val="10"/>
        <color theme="1"/>
        <rFont val="Arial"/>
        <family val="2"/>
      </rPr>
      <t>will be able to archive patient's records - and provide an audit trail of this.</t>
    </r>
  </si>
  <si>
    <r>
      <t xml:space="preserve">Please demonstrate that as a minimum the daily back-up procedure </t>
    </r>
    <r>
      <rPr>
        <sz val="10"/>
        <color theme="1"/>
        <rFont val="Arial"/>
        <family val="2"/>
      </rPr>
      <t>can be performed automatically and to removable media.</t>
    </r>
  </si>
  <si>
    <r>
      <t xml:space="preserve">Please demonstrate that the system </t>
    </r>
    <r>
      <rPr>
        <sz val="10"/>
        <color theme="1"/>
        <rFont val="Arial"/>
        <family val="2"/>
      </rPr>
      <t>will have the facility for ad-hoc back-ups to be performed prior to system changes being applied.</t>
    </r>
  </si>
  <si>
    <r>
      <t>Please</t>
    </r>
    <r>
      <rPr>
        <sz val="10"/>
        <color theme="1"/>
        <rFont val="Arial"/>
        <family val="2"/>
      </rPr>
      <t xml:space="preserve"> state the back-up media and quantities required.</t>
    </r>
  </si>
  <si>
    <r>
      <t>Please demonstrate that the system can provide a method of backing up the system on-the-fly, i.e. without disruption to the routine use of the system in its support of the Trust.</t>
    </r>
    <r>
      <rPr>
        <b/>
        <sz val="11"/>
        <color theme="1"/>
        <rFont val="Arial"/>
        <family val="2"/>
      </rPr>
      <t xml:space="preserve"> </t>
    </r>
  </si>
  <si>
    <t xml:space="preserve">If  a method of backing up the system without disruption to the routine use of the system in its support of the Trust is not possible, please advise the impact the back up routine will have on the routine use of the system </t>
  </si>
  <si>
    <t>Please demonstrate that you can provide a Business Continuity Service (BCS) to maintain continued availability of the system in the event of a major incident. ISO 27001 refers. This shall include implementation of the BCS and the continued management and testing of the service.</t>
  </si>
  <si>
    <t>In order to maintain the service as near normal as possible in the event of a major incident, with minimal impact on both patient/service user and staff, please demonstrate your approach to how you would undertake;
• a switchover to the Business Continuity Service with minimal downtime (e.g. no longer than one hour) and minimal loss of data;
• the ability of all system users across all of the sites to continue to access the system for record retrieval and data entry;
• the ability of the system bidder to access the system for essential maintenance and monitoring of the database; and,
• the system continuing to meet the current levels of performance in terms of system availability and response times.
Bidders shall need to provide evidence that they can support this function.</t>
  </si>
  <si>
    <t xml:space="preserve">Please demonstrate/ describe the structure of Interface messages </t>
  </si>
  <si>
    <t xml:space="preserve">Please detail how messages are triggered for transmission </t>
  </si>
  <si>
    <t>Please demonstrate how the solution interfaces between systems, how this is achieved and the controls in place to ensure events recorded within the system can be safely and securely delivered to other systems or how events recorded in other systems can be received and stored within the supplied system</t>
  </si>
  <si>
    <r>
      <t>Please</t>
    </r>
    <r>
      <rPr>
        <b/>
        <sz val="10"/>
        <rFont val="Arial"/>
        <family val="2"/>
      </rPr>
      <t xml:space="preserve"> </t>
    </r>
    <r>
      <rPr>
        <sz val="10"/>
        <rFont val="Arial"/>
        <family val="2"/>
      </rPr>
      <t>state the intended level of integration to an existing clinical portal.</t>
    </r>
  </si>
  <si>
    <r>
      <t>If the supplier is the hosting organisation please demonstrate your</t>
    </r>
    <r>
      <rPr>
        <sz val="10"/>
        <color theme="1"/>
        <rFont val="Arial"/>
        <family val="2"/>
      </rPr>
      <t xml:space="preserve"> ability to utilise your system over a standard switched Ethernet network. </t>
    </r>
  </si>
  <si>
    <r>
      <t>The Trusts standard network protocol is TCP/IP. Please demonstrate your</t>
    </r>
    <r>
      <rPr>
        <sz val="10"/>
        <color theme="1"/>
        <rFont val="Arial"/>
        <family val="2"/>
      </rPr>
      <t xml:space="preserve"> ability to utilise your system with this protocol.</t>
    </r>
  </si>
  <si>
    <r>
      <t>The preferred platforms for all networked services are Windows Server 2008 R2 or equivalent other and HSCIC compliant Desktops. Please demonstrate your</t>
    </r>
    <r>
      <rPr>
        <sz val="10"/>
        <color theme="1"/>
        <rFont val="Arial"/>
        <family val="2"/>
      </rPr>
      <t xml:space="preserve"> ability to utilise the system over this network.</t>
    </r>
    <r>
      <rPr>
        <b/>
        <sz val="10"/>
        <color theme="1"/>
        <rFont val="Arial"/>
        <family val="2"/>
      </rPr>
      <t xml:space="preserve"> </t>
    </r>
  </si>
  <si>
    <r>
      <t>Please</t>
    </r>
    <r>
      <rPr>
        <sz val="10"/>
        <color theme="1"/>
        <rFont val="Arial"/>
        <family val="2"/>
      </rPr>
      <t xml:space="preserve"> specify the minimum and recommended server and bandwidth requirements for running the system(s) on the network specified above. </t>
    </r>
  </si>
  <si>
    <r>
      <t xml:space="preserve">If </t>
    </r>
    <r>
      <rPr>
        <sz val="10"/>
        <color theme="1"/>
        <rFont val="Arial"/>
        <family val="2"/>
      </rPr>
      <t xml:space="preserve">not hosting the solution please provide details of the physical environment required for the server location. </t>
    </r>
  </si>
  <si>
    <r>
      <t xml:space="preserve">Please demonstrate that a full set of user manuals </t>
    </r>
    <r>
      <rPr>
        <sz val="10"/>
        <color theme="1"/>
        <rFont val="Arial"/>
        <family val="2"/>
      </rPr>
      <t>will be provided with the system, including the manuals for database tools (printed and softcopy).</t>
    </r>
  </si>
  <si>
    <r>
      <t>Please</t>
    </r>
    <r>
      <rPr>
        <sz val="10"/>
        <color theme="1"/>
        <rFont val="Arial"/>
        <family val="2"/>
      </rPr>
      <t xml:space="preserve"> provide typical system response times as examples of specific functions being performed. e.g. a search for a patient.</t>
    </r>
  </si>
  <si>
    <r>
      <t xml:space="preserve">Please demonstrate that the system </t>
    </r>
    <r>
      <rPr>
        <sz val="10"/>
        <color theme="1"/>
        <rFont val="Arial"/>
        <family val="2"/>
      </rPr>
      <t xml:space="preserve">will be compatible with HSCIC network standards &amp; requirements </t>
    </r>
  </si>
  <si>
    <r>
      <t xml:space="preserve">Please demonstrate that the system </t>
    </r>
    <r>
      <rPr>
        <sz val="10"/>
        <color theme="1"/>
        <rFont val="Arial"/>
        <family val="2"/>
      </rPr>
      <t>will meet with HSCIC network developments in line with the HSCIC definitions.</t>
    </r>
    <r>
      <rPr>
        <b/>
        <sz val="10"/>
        <color theme="1"/>
        <rFont val="Arial"/>
        <family val="2"/>
      </rPr>
      <t xml:space="preserve"> </t>
    </r>
  </si>
  <si>
    <t xml:space="preserve">Please demonstrate that the system can be capable of being installed into and operating in a Virtualised Environment (e.g. VMWare which is currently deployed in the Trust) to enable best use of resources and to improve Disaster Recovery and Business Continuity.  Any problems or issues with this approach should be detailed </t>
  </si>
  <si>
    <t xml:space="preserve">Please demonstrate your experience and expertise delivering the solution over a wide area network </t>
  </si>
  <si>
    <t xml:space="preserve">If appropriate, wireless LAN technology may be deployed. Wireless devices will need to be delivered via a thin client or web based solution to avoid the storage of Patient Identifiable Data (PID) on the device. Please demonstrate any experience you have utilising this technology. </t>
  </si>
  <si>
    <r>
      <t>Please demonstrate the approximate levels of network traffic to be expected in normal use.</t>
    </r>
    <r>
      <rPr>
        <b/>
        <sz val="11"/>
        <color theme="1"/>
        <rFont val="Arial"/>
        <family val="2"/>
      </rPr>
      <t xml:space="preserve"> </t>
    </r>
  </si>
  <si>
    <t xml:space="preserve">Please demonstrate the ability to provide separate development, test, QA and training environments.  </t>
  </si>
  <si>
    <r>
      <t xml:space="preserve">Please demonstrate that the system </t>
    </r>
    <r>
      <rPr>
        <sz val="10"/>
        <color theme="1"/>
        <rFont val="Arial"/>
        <family val="2"/>
      </rPr>
      <t>can provide a suitable training environment for training staff
which has ‘roll back’ capability as well as the live instance of the system</t>
    </r>
  </si>
  <si>
    <t xml:space="preserve">These portable devices must not hold any Patient Identifiable Data, confidential or personal data.  If this unavoidable suppliers must demonstrate how they will be encrypted to NHS standards (AES256). </t>
  </si>
  <si>
    <t xml:space="preserve">The supplier should demonstrate that any portable devices should be capable of being remotely reset/wiped to ensure there is no loss of confidential data. </t>
  </si>
  <si>
    <t xml:space="preserve">The supplier should demonstrate to the Trust their approach to providing an assessment of trainees abilities post training to ensure appropriate “top up” training can be organised </t>
  </si>
  <si>
    <r>
      <t xml:space="preserve">Based on the size of the Trust and user departments, the supplier must </t>
    </r>
    <r>
      <rPr>
        <sz val="10"/>
        <color theme="1"/>
        <rFont val="Arial"/>
        <family val="2"/>
      </rPr>
      <t>demonstrate they can provide an outline training plan, showing what training will take place for which group of staff, at what level and at what stage of the project.</t>
    </r>
  </si>
  <si>
    <r>
      <t>The supplier</t>
    </r>
    <r>
      <rPr>
        <b/>
        <sz val="10"/>
        <rFont val="Arial"/>
        <family val="2"/>
      </rPr>
      <t xml:space="preserve"> MUST</t>
    </r>
    <r>
      <rPr>
        <sz val="10"/>
        <rFont val="Arial"/>
        <family val="2"/>
      </rPr>
      <t xml:space="preserve"> demonstrate their approach to meet with the Trust at regular service review meetings which should be no less than quarterly to discuss their performance under this contract. In addition the supplier must agree to a meeting within 5 working days should the Trust believe performance has fallen below the level specified within this contract </t>
    </r>
  </si>
  <si>
    <r>
      <t xml:space="preserve"> 
</t>
    </r>
    <r>
      <rPr>
        <sz val="10"/>
        <color theme="1"/>
        <rFont val="Arial"/>
        <family val="2"/>
      </rPr>
      <t>Please demonstrate how you will comply with expected levels of system availability e.g.  99.749% availbility (excluding planned maintenance which is to be performed outside of normal working hours.) or other specified standards and provide business continuity measures should the system become unavailable.</t>
    </r>
  </si>
  <si>
    <t xml:space="preserve">Please demonstrate the frequency of new software releases to ensure the Information System reflects any relevant developments which will ensure the Trust continues to deliver  a quality service </t>
  </si>
  <si>
    <t xml:space="preserve">Please demonstrate how the system is upgraded to ensure it is fit for purpose to support the Trust, including whether the supplier or the Trust are responsible for implementing upgrades. </t>
  </si>
  <si>
    <t>Please demonstrate the process for a Controlled Release of an upgrade.  This may include the support or organisation of a user group</t>
  </si>
  <si>
    <r>
      <t xml:space="preserve">The supplier </t>
    </r>
    <r>
      <rPr>
        <b/>
        <sz val="10"/>
        <rFont val="Arial"/>
        <family val="2"/>
      </rPr>
      <t>SHOULD</t>
    </r>
    <r>
      <rPr>
        <sz val="10"/>
        <rFont val="Arial"/>
        <family val="2"/>
      </rPr>
      <t xml:space="preserve"> indicate whether the cost of the software support contract includes error fixes only or continuous developments to the software </t>
    </r>
  </si>
  <si>
    <r>
      <t xml:space="preserve">Suppliers </t>
    </r>
    <r>
      <rPr>
        <b/>
        <sz val="10"/>
        <color theme="1"/>
        <rFont val="Arial"/>
        <family val="2"/>
      </rPr>
      <t>MUST</t>
    </r>
    <r>
      <rPr>
        <sz val="10"/>
        <color theme="1"/>
        <rFont val="Arial"/>
        <family val="2"/>
      </rPr>
      <t xml:space="preserve"> outline their approach to service management. E.g  ITIL Service Management Framework or equivalent</t>
    </r>
  </si>
  <si>
    <t>Labs</t>
  </si>
  <si>
    <t>Lot 1 - EPMA</t>
  </si>
  <si>
    <t>Lot 2 - WIMS</t>
  </si>
  <si>
    <t>Lot 3 - A&amp;E</t>
  </si>
  <si>
    <t xml:space="preserve">Please do not submit PDF documents as the Trust will not be able to verify the word count and therefore may not be able to evaluate the submission.
</t>
  </si>
  <si>
    <t>Please note that unless specifically requested do not submit extra documentation. Such documentation will not be considered for evaluation.</t>
  </si>
  <si>
    <r>
      <t xml:space="preserve">The supplier </t>
    </r>
    <r>
      <rPr>
        <b/>
        <sz val="10"/>
        <rFont val="Arial"/>
        <family val="2"/>
      </rPr>
      <t>SHOULD</t>
    </r>
    <r>
      <rPr>
        <sz val="10"/>
        <rFont val="Arial"/>
        <family val="2"/>
      </rPr>
      <t xml:space="preserve"> indicate what rights the user has to amend or modify the software </t>
    </r>
  </si>
  <si>
    <r>
      <t xml:space="preserve">Please demonstrate that you will </t>
    </r>
    <r>
      <rPr>
        <sz val="10"/>
        <color theme="1"/>
        <rFont val="Arial"/>
        <family val="2"/>
      </rPr>
      <t xml:space="preserve">Project Manage using a formal project management methodology (preferably PRINCE2) the implementation of the new solution with the Trust Project Manager.   This will require development of full project plans including time scales and resource requirements.   The supplier is required to confirm the appointment of a dedicated project manager to work with the NHS manager and act as a single point of contact to ensure successful implementation of the Information System. </t>
    </r>
  </si>
  <si>
    <r>
      <t>Please demonstrate how the system</t>
    </r>
    <r>
      <rPr>
        <b/>
        <sz val="10"/>
        <color theme="1"/>
        <rFont val="Arial"/>
        <family val="2"/>
      </rPr>
      <t xml:space="preserve"> </t>
    </r>
    <r>
      <rPr>
        <sz val="10"/>
        <color theme="1"/>
        <rFont val="Arial"/>
        <family val="2"/>
      </rPr>
      <t>will</t>
    </r>
    <r>
      <rPr>
        <b/>
        <sz val="10"/>
        <color theme="1"/>
        <rFont val="Arial"/>
        <family val="2"/>
      </rPr>
      <t xml:space="preserve"> </t>
    </r>
    <r>
      <rPr>
        <sz val="10"/>
        <color theme="1"/>
        <rFont val="Arial"/>
        <family val="2"/>
      </rPr>
      <t>provide facilities to extract and analyse relevant data into standard software packages e.g. Microsoft Office or equivalent.</t>
    </r>
  </si>
  <si>
    <r>
      <t xml:space="preserve">Please demonstrate that Data </t>
    </r>
    <r>
      <rPr>
        <sz val="10"/>
        <color theme="1"/>
        <rFont val="Arial"/>
        <family val="2"/>
      </rPr>
      <t>will be backed up daily,  the supplier</t>
    </r>
    <r>
      <rPr>
        <b/>
        <sz val="10"/>
        <color theme="1"/>
        <rFont val="Arial"/>
        <family val="2"/>
      </rPr>
      <t xml:space="preserve"> MUST </t>
    </r>
    <r>
      <rPr>
        <sz val="10"/>
        <color theme="1"/>
        <rFont val="Arial"/>
        <family val="2"/>
      </rPr>
      <t xml:space="preserve">detail procedures to allow this if as a managed service. </t>
    </r>
  </si>
  <si>
    <r>
      <t>Please demonstrate that the system</t>
    </r>
    <r>
      <rPr>
        <sz val="10"/>
        <color theme="1"/>
        <rFont val="Arial"/>
        <family val="2"/>
      </rPr>
      <t xml:space="preserve"> will</t>
    </r>
    <r>
      <rPr>
        <b/>
        <sz val="10"/>
        <color theme="1"/>
        <rFont val="Arial"/>
        <family val="2"/>
      </rPr>
      <t xml:space="preserve"> </t>
    </r>
    <r>
      <rPr>
        <sz val="10"/>
        <color theme="1"/>
        <rFont val="Arial"/>
        <family val="2"/>
      </rPr>
      <t xml:space="preserve">provide unalterable audit trails. Minimum requirements of audit trails:
All transactions identified by username
Date and times of transactions
Transaction activity to include details of new, modified, deletion of records
Audit trail of viewed only transactions
Staff Records Accessed
Failed and successful login’s
Ability to report on all of the above
The system </t>
    </r>
    <r>
      <rPr>
        <b/>
        <sz val="10"/>
        <color theme="1"/>
        <rFont val="Arial"/>
        <family val="2"/>
      </rPr>
      <t>SHOULD</t>
    </r>
    <r>
      <rPr>
        <sz val="10"/>
        <color theme="1"/>
        <rFont val="Arial"/>
        <family val="2"/>
      </rPr>
      <t xml:space="preserve"> record the date and time of successful logons.</t>
    </r>
  </si>
  <si>
    <t>Clinical Documentation</t>
  </si>
  <si>
    <t>Please find below details on each section of this response template that should be completed and returned by suppliers:</t>
  </si>
  <si>
    <t>General Section - To Be Completed By All Suppliers</t>
  </si>
  <si>
    <t>Please demonstrate those reports which are provided from the live, real-time database and those which are produced from archived data</t>
  </si>
  <si>
    <t xml:space="preserve">Please demonstrate an approach to ensure that you can agree to routine monitoring of performance levels with the Trusts to identify at an early stage if performance falls below that required by the service and agree an action plan to address the problems </t>
  </si>
  <si>
    <r>
      <t>Please detail</t>
    </r>
    <r>
      <rPr>
        <sz val="10"/>
        <color theme="1"/>
        <rFont val="Arial"/>
        <family val="2"/>
      </rPr>
      <t xml:space="preserve"> the type and method(s) of training which will be provided and the standard to which staff in the following classifications will be trained, as a minimum e.g.
lSystem Manager                                      lProfessional User (e.g. Consultant Surgeons, Specialist Nurses)                                         lTechnical User                                            lAdministrative User                                                     lWeb User e.g. via a ‘patient portal’ that the Trust would test to ensure fit &amp; intent for patient use.</t>
    </r>
  </si>
  <si>
    <t>Can you demonstrate that your solution is supported by an Escrow logged and managed provider on the date of system acceptance or within six months, with each party accepting the associated costs, such that if the supplier should cease to trade during the lifetime of this contract the Trusts will have the right to access the source code and make whatever support arrangements will be appropriate to ensure the continued use of the system. Note that by definition Escrow agreements cannot be held by the contractor but must be by a third party.</t>
  </si>
  <si>
    <r>
      <t>Please demonstrate that the system has the a</t>
    </r>
    <r>
      <rPr>
        <sz val="10"/>
        <color theme="1"/>
        <rFont val="Arial"/>
        <family val="2"/>
      </rPr>
      <t xml:space="preserve">bility to interface with the Trust’s other clinical systems such as: 
1.the A&amp;E system
2.the Radiology system eg HSS or equivalent, 
3.PACS eg Agfa or equivalent, 
4.electronic requesting and reporting system e.g Sunquest ICE or equivalent.
5.Pathology system (including requesting and reporting aspects) e.g Telepath or equivalent
6. the trusts clinical portal
7. the patient flow/ bed management system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</si>
</sst>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x14ac:knownFonts="1">
    <font>
      <sz val="11"/>
      <color theme="1"/>
      <name val="Calibri"/>
      <family val="2"/>
      <scheme val="minor"/>
    </font>
    <font>
      <sz val="8"/>
      <name val="Arial"/>
      <family val="2"/>
    </font>
    <font>
      <b/>
      <sz val="8"/>
      <name val="Arial"/>
      <family val="2"/>
    </font>
    <font>
      <b/>
      <sz val="10"/>
      <name val="Arial"/>
      <family val="2"/>
    </font>
    <font>
      <sz val="8"/>
      <color indexed="8"/>
      <name val="Arial"/>
      <family val="2"/>
    </font>
    <font>
      <sz val="10"/>
      <name val="Arial"/>
      <family val="2"/>
    </font>
    <font>
      <sz val="10"/>
      <color indexed="8"/>
      <name val="Arial"/>
      <family val="2"/>
    </font>
    <font>
      <b/>
      <sz val="10"/>
      <color indexed="8"/>
      <name val="Arial"/>
      <family val="2"/>
    </font>
    <font>
      <sz val="8"/>
      <name val="Calibri"/>
      <family val="2"/>
    </font>
    <font>
      <sz val="10"/>
      <color rgb="FFFF0000"/>
      <name val="Arial"/>
      <family val="2"/>
    </font>
    <font>
      <sz val="10"/>
      <color rgb="FF000000"/>
      <name val="Arial"/>
      <family val="2"/>
    </font>
    <font>
      <sz val="10"/>
      <color theme="1"/>
      <name val="Arial"/>
      <family val="2"/>
    </font>
    <font>
      <b/>
      <sz val="10"/>
      <color theme="1"/>
      <name val="Arial"/>
      <family val="2"/>
    </font>
    <font>
      <sz val="8"/>
      <color theme="1"/>
      <name val="Arial"/>
      <family val="2"/>
    </font>
    <font>
      <b/>
      <sz val="10"/>
      <color rgb="FF000000"/>
      <name val="Arial"/>
      <family val="2"/>
    </font>
    <font>
      <sz val="11"/>
      <color theme="1"/>
      <name val="Arial"/>
      <family val="2"/>
    </font>
    <font>
      <b/>
      <sz val="11"/>
      <color theme="1"/>
      <name val="Arial"/>
      <family val="2"/>
    </font>
    <font>
      <u/>
      <sz val="11"/>
      <color theme="10"/>
      <name val="Calibri"/>
      <family val="2"/>
      <scheme val="minor"/>
    </font>
    <font>
      <i/>
      <sz val="10"/>
      <color theme="6" tint="-0.499984740745262"/>
      <name val="Arial"/>
      <family val="2"/>
    </font>
    <font>
      <sz val="12"/>
      <color theme="1"/>
      <name val="Arial"/>
      <family val="2"/>
    </font>
    <font>
      <b/>
      <sz val="10"/>
      <color theme="6" tint="-0.499984740745262"/>
      <name val="Arial"/>
      <family val="2"/>
    </font>
    <font>
      <b/>
      <u/>
      <sz val="10"/>
      <name val="Arial"/>
      <family val="2"/>
    </font>
    <font>
      <sz val="11"/>
      <name val="Arial"/>
      <family val="2"/>
    </font>
    <font>
      <u/>
      <sz val="11"/>
      <color theme="10"/>
      <name val="Arial"/>
      <family val="2"/>
    </font>
    <font>
      <b/>
      <u/>
      <sz val="11"/>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27"/>
        <bgColor indexed="64"/>
      </patternFill>
    </fill>
    <fill>
      <patternFill patternType="solid">
        <fgColor indexed="50"/>
        <bgColor indexed="64"/>
      </patternFill>
    </fill>
    <fill>
      <patternFill patternType="solid">
        <fgColor rgb="FFCCCCFF"/>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diagonal/>
    </border>
  </borders>
  <cellStyleXfs count="3">
    <xf numFmtId="0" fontId="0" fillId="0" borderId="0"/>
    <xf numFmtId="0" fontId="17" fillId="0" borderId="0" applyNumberFormat="0" applyFill="0" applyBorder="0" applyAlignment="0" applyProtection="0"/>
    <xf numFmtId="0" fontId="19" fillId="0" borderId="0"/>
  </cellStyleXfs>
  <cellXfs count="153">
    <xf numFmtId="0" fontId="0" fillId="0" borderId="0" xfId="0"/>
    <xf numFmtId="0" fontId="1" fillId="0" borderId="1" xfId="0" applyFont="1" applyBorder="1" applyAlignment="1">
      <alignment horizontal="center" vertical="center" wrapText="1"/>
    </xf>
    <xf numFmtId="10" fontId="1" fillId="3" borderId="1"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Alignment="1">
      <alignment vertical="center"/>
    </xf>
    <xf numFmtId="0" fontId="2" fillId="0" borderId="4" xfId="0" applyFont="1" applyBorder="1" applyAlignment="1">
      <alignment horizontal="center" vertical="center" wrapText="1"/>
    </xf>
    <xf numFmtId="0" fontId="3" fillId="0" borderId="0" xfId="0" applyFont="1"/>
    <xf numFmtId="0" fontId="5" fillId="0" borderId="0" xfId="0" applyFont="1"/>
    <xf numFmtId="0" fontId="3" fillId="4"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Border="1" applyAlignment="1" applyProtection="1">
      <alignment horizontal="center" vertical="center" wrapText="1"/>
    </xf>
    <xf numFmtId="0" fontId="6" fillId="0" borderId="1" xfId="0" applyFont="1" applyBorder="1" applyAlignment="1">
      <alignment horizontal="justify" vertical="top" wrapText="1"/>
    </xf>
    <xf numFmtId="0" fontId="5" fillId="0" borderId="1" xfId="0" applyFont="1" applyBorder="1" applyAlignment="1">
      <alignment horizontal="center"/>
    </xf>
    <xf numFmtId="0" fontId="3" fillId="0" borderId="0" xfId="0" applyFont="1" applyBorder="1" applyAlignment="1">
      <alignment horizontal="center" vertical="center" wrapText="1"/>
    </xf>
    <xf numFmtId="49" fontId="1" fillId="3"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pplyProtection="1">
      <alignment vertical="center" wrapText="1"/>
    </xf>
    <xf numFmtId="0" fontId="3" fillId="0" borderId="5" xfId="0" applyFont="1" applyBorder="1" applyAlignment="1">
      <alignment vertical="center" wrapText="1"/>
    </xf>
    <xf numFmtId="0" fontId="5" fillId="2" borderId="1" xfId="0" applyFont="1" applyFill="1" applyBorder="1" applyAlignment="1">
      <alignment horizontal="left" vertical="center" wrapText="1"/>
    </xf>
    <xf numFmtId="49" fontId="1" fillId="6"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11" fillId="0" borderId="0" xfId="0" applyFont="1" applyAlignment="1">
      <alignment wrapText="1"/>
    </xf>
    <xf numFmtId="0" fontId="5" fillId="0" borderId="1" xfId="0" applyFont="1" applyFill="1" applyBorder="1" applyAlignment="1" applyProtection="1">
      <alignment vertical="center" wrapText="1"/>
    </xf>
    <xf numFmtId="49" fontId="1" fillId="3" borderId="6" xfId="0" applyNumberFormat="1" applyFont="1" applyFill="1" applyBorder="1" applyAlignment="1">
      <alignment horizontal="center" vertical="center"/>
    </xf>
    <xf numFmtId="49" fontId="1" fillId="3"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9" fontId="5" fillId="0" borderId="2" xfId="0" applyNumberFormat="1" applyFont="1" applyBorder="1" applyAlignment="1">
      <alignment horizontal="center" vertical="center" wrapText="1"/>
    </xf>
    <xf numFmtId="49" fontId="5" fillId="3" borderId="1" xfId="0" applyNumberFormat="1" applyFont="1" applyFill="1" applyBorder="1" applyAlignment="1">
      <alignment horizontal="center" vertical="center"/>
    </xf>
    <xf numFmtId="49" fontId="5" fillId="6"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11" fillId="0" borderId="0" xfId="0" applyFont="1"/>
    <xf numFmtId="0" fontId="11" fillId="0" borderId="0" xfId="0" applyFont="1" applyAlignment="1">
      <alignment horizontal="left"/>
    </xf>
    <xf numFmtId="0" fontId="1" fillId="7" borderId="1" xfId="0" applyFont="1" applyFill="1" applyBorder="1" applyAlignment="1">
      <alignment horizontal="center" vertical="center" wrapText="1"/>
    </xf>
    <xf numFmtId="2" fontId="4" fillId="2" borderId="1" xfId="0" applyNumberFormat="1" applyFont="1" applyFill="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vertical="center" wrapText="1"/>
    </xf>
    <xf numFmtId="0" fontId="3" fillId="0" borderId="0" xfId="0" applyFont="1" applyBorder="1" applyAlignment="1">
      <alignment vertical="center" wrapText="1"/>
    </xf>
    <xf numFmtId="164" fontId="3" fillId="0" borderId="0" xfId="0" applyNumberFormat="1" applyFont="1" applyBorder="1" applyAlignment="1">
      <alignment horizontal="center" vertical="center" wrapText="1"/>
    </xf>
    <xf numFmtId="0" fontId="18" fillId="0" borderId="0" xfId="0" applyFont="1" applyFill="1"/>
    <xf numFmtId="0" fontId="18" fillId="0" borderId="0" xfId="0" applyFont="1"/>
    <xf numFmtId="0" fontId="5" fillId="0" borderId="1" xfId="0" applyFont="1" applyBorder="1" applyAlignment="1">
      <alignmen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11" fillId="2" borderId="1" xfId="0" applyFont="1" applyFill="1" applyBorder="1" applyAlignment="1" applyProtection="1">
      <alignment vertical="center" wrapText="1"/>
    </xf>
    <xf numFmtId="1" fontId="5" fillId="8" borderId="1" xfId="0" applyNumberFormat="1" applyFont="1" applyFill="1" applyBorder="1" applyAlignment="1">
      <alignment horizontal="center" vertical="center"/>
    </xf>
    <xf numFmtId="1" fontId="5" fillId="8"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3" fillId="0" borderId="0" xfId="0" applyFont="1" applyAlignment="1"/>
    <xf numFmtId="0" fontId="1" fillId="0" borderId="1" xfId="0" applyFont="1" applyFill="1" applyBorder="1" applyAlignment="1">
      <alignment horizontal="center" vertical="center" wrapText="1"/>
    </xf>
    <xf numFmtId="1" fontId="5" fillId="5" borderId="6" xfId="0" applyNumberFormat="1" applyFont="1" applyFill="1" applyBorder="1" applyAlignment="1">
      <alignment horizontal="center" vertical="center"/>
    </xf>
    <xf numFmtId="1" fontId="5" fillId="5" borderId="2" xfId="0" applyNumberFormat="1" applyFont="1" applyFill="1" applyBorder="1" applyAlignment="1">
      <alignment horizontal="center" vertical="center"/>
    </xf>
    <xf numFmtId="0" fontId="5" fillId="2" borderId="1" xfId="0" applyFont="1" applyFill="1" applyBorder="1" applyAlignment="1">
      <alignment horizontal="left" vertical="top" wrapText="1"/>
    </xf>
    <xf numFmtId="0" fontId="2" fillId="0" borderId="7"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0" fontId="2" fillId="9" borderId="0"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3" fillId="9" borderId="0" xfId="0" applyFont="1" applyFill="1" applyBorder="1" applyAlignment="1">
      <alignment horizontal="left" vertical="center" wrapText="1"/>
    </xf>
    <xf numFmtId="1" fontId="3" fillId="9" borderId="0" xfId="0" applyNumberFormat="1" applyFont="1" applyFill="1" applyBorder="1" applyAlignment="1">
      <alignment horizontal="center" vertical="center"/>
    </xf>
    <xf numFmtId="49" fontId="2" fillId="9" borderId="0" xfId="0" applyNumberFormat="1" applyFont="1" applyFill="1" applyBorder="1" applyAlignment="1">
      <alignment horizontal="center" vertical="center"/>
    </xf>
    <xf numFmtId="49" fontId="2" fillId="9" borderId="0" xfId="0" applyNumberFormat="1"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0" xfId="0" applyFont="1" applyFill="1" applyBorder="1" applyAlignment="1" applyProtection="1">
      <alignment horizontal="left" vertical="center"/>
    </xf>
    <xf numFmtId="0" fontId="5" fillId="9" borderId="0" xfId="0" applyFont="1" applyFill="1" applyBorder="1" applyAlignment="1">
      <alignment horizontal="left" vertical="center" wrapText="1"/>
    </xf>
    <xf numFmtId="1" fontId="5" fillId="9" borderId="0" xfId="0" applyNumberFormat="1" applyFont="1" applyFill="1" applyBorder="1" applyAlignment="1">
      <alignment horizontal="center" vertical="center"/>
    </xf>
    <xf numFmtId="49" fontId="1" fillId="9" borderId="0" xfId="0" applyNumberFormat="1" applyFont="1" applyFill="1" applyBorder="1" applyAlignment="1">
      <alignment horizontal="center" vertical="center"/>
    </xf>
    <xf numFmtId="49" fontId="1" fillId="9" borderId="0" xfId="0" applyNumberFormat="1" applyFont="1" applyFill="1" applyBorder="1" applyAlignment="1">
      <alignment horizontal="center" vertical="center" wrapText="1"/>
    </xf>
    <xf numFmtId="0" fontId="1" fillId="9" borderId="0"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9" fontId="3" fillId="9" borderId="0" xfId="0" applyNumberFormat="1" applyFont="1" applyFill="1" applyBorder="1" applyAlignment="1">
      <alignment horizontal="center" vertical="center" wrapText="1"/>
    </xf>
    <xf numFmtId="2" fontId="7" fillId="9" borderId="0" xfId="0" applyNumberFormat="1" applyFont="1" applyFill="1" applyBorder="1" applyAlignment="1">
      <alignment horizontal="center" vertical="center" wrapText="1"/>
    </xf>
    <xf numFmtId="49" fontId="3" fillId="9" borderId="0" xfId="0" applyNumberFormat="1" applyFont="1" applyFill="1" applyBorder="1" applyAlignment="1">
      <alignment horizontal="center" vertical="center"/>
    </xf>
    <xf numFmtId="49" fontId="3" fillId="9" borderId="0" xfId="0" applyNumberFormat="1" applyFont="1" applyFill="1" applyBorder="1" applyAlignment="1">
      <alignment horizontal="center" vertical="center" wrapText="1"/>
    </xf>
    <xf numFmtId="49" fontId="5" fillId="9" borderId="0" xfId="0" applyNumberFormat="1" applyFont="1" applyFill="1" applyBorder="1" applyAlignment="1">
      <alignment horizontal="center" vertical="center" wrapText="1"/>
    </xf>
    <xf numFmtId="0" fontId="5" fillId="9" borderId="0" xfId="0" applyFont="1" applyFill="1" applyBorder="1" applyAlignment="1">
      <alignment horizontal="center" vertical="center" wrapText="1"/>
    </xf>
    <xf numFmtId="0" fontId="3" fillId="9" borderId="0" xfId="0" applyFont="1" applyFill="1" applyBorder="1" applyAlignment="1">
      <alignment vertical="center" wrapText="1"/>
    </xf>
    <xf numFmtId="1" fontId="3" fillId="9" borderId="0" xfId="0" applyNumberFormat="1" applyFont="1" applyFill="1" applyBorder="1" applyAlignment="1">
      <alignment horizontal="center" vertical="center" wrapText="1"/>
    </xf>
    <xf numFmtId="0" fontId="20" fillId="9" borderId="0" xfId="0" applyFont="1" applyFill="1" applyBorder="1" applyAlignment="1">
      <alignment wrapText="1"/>
    </xf>
    <xf numFmtId="0" fontId="3" fillId="9" borderId="0" xfId="0" applyFont="1" applyFill="1" applyBorder="1" applyAlignment="1">
      <alignment horizontal="left" vertical="center"/>
    </xf>
    <xf numFmtId="9" fontId="5" fillId="9" borderId="0" xfId="0" applyNumberFormat="1" applyFont="1" applyFill="1" applyBorder="1" applyAlignment="1">
      <alignment horizontal="center" vertical="center" wrapText="1"/>
    </xf>
    <xf numFmtId="49" fontId="5" fillId="9" borderId="0" xfId="0" applyNumberFormat="1" applyFont="1" applyFill="1" applyBorder="1" applyAlignment="1">
      <alignment horizontal="center" vertical="center"/>
    </xf>
    <xf numFmtId="0" fontId="3" fillId="9" borderId="0" xfId="0" applyFont="1" applyFill="1" applyBorder="1" applyAlignment="1" applyProtection="1">
      <alignment horizontal="left" vertical="center" wrapText="1"/>
    </xf>
    <xf numFmtId="2" fontId="6" fillId="9" borderId="0" xfId="0" applyNumberFormat="1" applyFont="1" applyFill="1" applyBorder="1" applyAlignment="1">
      <alignment horizontal="center" vertical="center"/>
    </xf>
    <xf numFmtId="2" fontId="7" fillId="9" borderId="0" xfId="0" applyNumberFormat="1" applyFont="1" applyFill="1" applyBorder="1" applyAlignment="1">
      <alignment horizontal="center" vertical="center"/>
    </xf>
    <xf numFmtId="2" fontId="7" fillId="9" borderId="0" xfId="0" applyNumberFormat="1" applyFont="1" applyFill="1" applyBorder="1" applyAlignment="1">
      <alignment horizontal="left" vertical="center"/>
    </xf>
    <xf numFmtId="1" fontId="3" fillId="9" borderId="0" xfId="0" applyNumberFormat="1" applyFont="1" applyFill="1" applyBorder="1" applyAlignment="1">
      <alignment horizontal="left" vertical="center"/>
    </xf>
    <xf numFmtId="49" fontId="3" fillId="9" borderId="0" xfId="0" applyNumberFormat="1" applyFont="1" applyFill="1" applyBorder="1" applyAlignment="1">
      <alignment horizontal="left" vertical="center"/>
    </xf>
    <xf numFmtId="9" fontId="3" fillId="9" borderId="0" xfId="0" applyNumberFormat="1" applyFont="1" applyFill="1" applyBorder="1" applyAlignment="1">
      <alignment horizontal="left" vertical="center" wrapText="1"/>
    </xf>
    <xf numFmtId="2" fontId="1" fillId="3" borderId="1" xfId="0" applyNumberFormat="1" applyFont="1" applyFill="1" applyBorder="1" applyAlignment="1">
      <alignment horizontal="center" vertical="center"/>
    </xf>
    <xf numFmtId="0" fontId="2" fillId="0" borderId="7" xfId="0" applyFont="1" applyBorder="1" applyAlignment="1">
      <alignment horizontal="center" vertical="center" wrapText="1"/>
    </xf>
    <xf numFmtId="1" fontId="11" fillId="0" borderId="0" xfId="0" applyNumberFormat="1" applyFont="1" applyFill="1" applyAlignment="1">
      <alignment wrapText="1"/>
    </xf>
    <xf numFmtId="1" fontId="11" fillId="0" borderId="3" xfId="0" applyNumberFormat="1" applyFont="1" applyFill="1" applyBorder="1" applyAlignment="1">
      <alignment horizontal="center" wrapText="1"/>
    </xf>
    <xf numFmtId="1" fontId="3" fillId="9" borderId="0" xfId="0" applyNumberFormat="1" applyFont="1" applyFill="1" applyBorder="1" applyAlignment="1">
      <alignment horizontal="left" vertical="center" wrapText="1"/>
    </xf>
    <xf numFmtId="0" fontId="5" fillId="9" borderId="0" xfId="0" applyFont="1" applyFill="1" applyBorder="1" applyAlignment="1" applyProtection="1">
      <alignment vertical="center" wrapText="1"/>
    </xf>
    <xf numFmtId="2" fontId="4" fillId="9" borderId="0" xfId="0" applyNumberFormat="1" applyFont="1" applyFill="1" applyBorder="1" applyAlignment="1">
      <alignment horizontal="center" vertical="center"/>
    </xf>
    <xf numFmtId="0" fontId="3" fillId="9" borderId="0" xfId="0" applyFont="1" applyFill="1" applyBorder="1" applyAlignment="1" applyProtection="1">
      <alignment vertical="center" wrapText="1"/>
    </xf>
    <xf numFmtId="0" fontId="12" fillId="9" borderId="0" xfId="0" applyFont="1" applyFill="1" applyBorder="1" applyAlignment="1">
      <alignment horizontal="left" wrapText="1"/>
    </xf>
    <xf numFmtId="49" fontId="3" fillId="9" borderId="0" xfId="0" applyNumberFormat="1" applyFont="1" applyFill="1" applyBorder="1" applyAlignment="1">
      <alignment horizontal="left" vertical="center" wrapText="1"/>
    </xf>
    <xf numFmtId="0" fontId="6" fillId="0" borderId="5" xfId="0" applyFont="1" applyBorder="1" applyAlignment="1">
      <alignment horizontal="justify" vertical="top" wrapText="1"/>
    </xf>
    <xf numFmtId="0" fontId="3" fillId="0" borderId="1" xfId="0" applyFont="1" applyFill="1" applyBorder="1" applyAlignment="1">
      <alignment horizontal="center" vertical="center" wrapText="1"/>
    </xf>
    <xf numFmtId="0" fontId="11" fillId="0" borderId="0" xfId="0" applyFont="1" applyFill="1"/>
    <xf numFmtId="0" fontId="5" fillId="0" borderId="0" xfId="0" applyFont="1" applyFill="1"/>
    <xf numFmtId="1" fontId="5" fillId="0" borderId="0" xfId="0" applyNumberFormat="1" applyFont="1" applyAlignment="1">
      <alignment vertical="center"/>
    </xf>
    <xf numFmtId="0" fontId="6"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2" fontId="6" fillId="9" borderId="0"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11" fillId="0" borderId="0" xfId="0" applyFont="1" applyAlignment="1"/>
    <xf numFmtId="0" fontId="21" fillId="0" borderId="0" xfId="0" applyFont="1"/>
    <xf numFmtId="0" fontId="5" fillId="9" borderId="0" xfId="0" applyFont="1" applyFill="1" applyBorder="1" applyAlignment="1" applyProtection="1">
      <alignment horizontal="center" vertical="center" wrapText="1"/>
    </xf>
    <xf numFmtId="0" fontId="3" fillId="9" borderId="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9" borderId="0" xfId="0" applyFont="1" applyFill="1" applyBorder="1" applyAlignment="1" applyProtection="1">
      <alignment horizontal="center" vertical="center" wrapText="1"/>
    </xf>
    <xf numFmtId="0" fontId="3" fillId="0" borderId="5" xfId="0" applyFont="1" applyBorder="1" applyAlignment="1">
      <alignment horizontal="center" vertical="center" wrapText="1"/>
    </xf>
    <xf numFmtId="0" fontId="22" fillId="0" borderId="0" xfId="0" applyFont="1"/>
    <xf numFmtId="0" fontId="15" fillId="0" borderId="0" xfId="0" applyFont="1"/>
    <xf numFmtId="0" fontId="15" fillId="0" borderId="0" xfId="0" applyFont="1" applyFill="1"/>
    <xf numFmtId="0" fontId="22" fillId="0" borderId="0" xfId="0" applyFont="1" applyAlignment="1"/>
    <xf numFmtId="0" fontId="15" fillId="0" borderId="0" xfId="0" applyFont="1" applyAlignment="1"/>
    <xf numFmtId="0" fontId="15" fillId="0" borderId="0" xfId="0" applyFont="1" applyFill="1" applyAlignment="1"/>
    <xf numFmtId="0" fontId="15" fillId="0" borderId="0" xfId="0" applyFont="1" applyFill="1" applyAlignment="1">
      <alignment wrapText="1"/>
    </xf>
    <xf numFmtId="0" fontId="15" fillId="0" borderId="0" xfId="0" applyFont="1" applyBorder="1" applyAlignment="1">
      <alignment wrapText="1"/>
    </xf>
    <xf numFmtId="0" fontId="15" fillId="0" borderId="0" xfId="0" applyFont="1" applyAlignment="1">
      <alignment wrapText="1"/>
    </xf>
    <xf numFmtId="0" fontId="23" fillId="0" borderId="0" xfId="1" applyFont="1" applyFill="1" applyAlignment="1" applyProtection="1"/>
    <xf numFmtId="1" fontId="15" fillId="0" borderId="0" xfId="0" applyNumberFormat="1" applyFont="1"/>
    <xf numFmtId="1" fontId="15" fillId="0" borderId="3" xfId="0" applyNumberFormat="1" applyFont="1" applyFill="1" applyBorder="1"/>
    <xf numFmtId="0" fontId="15" fillId="0" borderId="0" xfId="0" applyFont="1" applyAlignment="1">
      <alignment horizontal="left"/>
    </xf>
    <xf numFmtId="0" fontId="15" fillId="0" borderId="0" xfId="0" applyFont="1" applyAlignment="1">
      <alignment horizontal="center"/>
    </xf>
    <xf numFmtId="0" fontId="24" fillId="0" borderId="0" xfId="0" applyFont="1"/>
    <xf numFmtId="0" fontId="15" fillId="0" borderId="0" xfId="0" applyFont="1" applyAlignment="1">
      <alignment horizontal="center" wrapText="1"/>
    </xf>
    <xf numFmtId="1" fontId="11" fillId="0" borderId="0" xfId="0" applyNumberFormat="1" applyFont="1" applyAlignment="1">
      <alignment wrapText="1"/>
    </xf>
    <xf numFmtId="0" fontId="11" fillId="0" borderId="0" xfId="0" applyFont="1" applyFill="1" applyAlignment="1"/>
    <xf numFmtId="0" fontId="22" fillId="0" borderId="0" xfId="0" applyFont="1" applyAlignment="1">
      <alignment wrapText="1"/>
    </xf>
    <xf numFmtId="0" fontId="6" fillId="0" borderId="0" xfId="0" applyFont="1" applyFill="1" applyAlignment="1"/>
    <xf numFmtId="0" fontId="6" fillId="0" borderId="0" xfId="0" applyFont="1" applyAlignment="1"/>
    <xf numFmtId="0" fontId="5" fillId="0" borderId="0" xfId="0" applyFont="1" applyAlignment="1">
      <alignment horizontal="left" wrapText="1"/>
    </xf>
    <xf numFmtId="0" fontId="3" fillId="10" borderId="0" xfId="0" applyFont="1" applyFill="1"/>
    <xf numFmtId="0" fontId="5" fillId="10" borderId="0" xfId="0" applyFont="1" applyFill="1"/>
    <xf numFmtId="0" fontId="3" fillId="10" borderId="1" xfId="0"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3" fillId="10" borderId="5" xfId="0" applyFont="1" applyFill="1" applyBorder="1" applyAlignment="1">
      <alignment vertical="center" wrapText="1"/>
    </xf>
    <xf numFmtId="0" fontId="3" fillId="10" borderId="0" xfId="0" applyFont="1" applyFill="1" applyBorder="1" applyAlignment="1">
      <alignment vertical="center" wrapText="1"/>
    </xf>
    <xf numFmtId="0" fontId="3" fillId="10" borderId="0" xfId="0" applyFont="1" applyFill="1" applyBorder="1" applyAlignment="1">
      <alignment horizontal="center" vertical="center" wrapText="1"/>
    </xf>
  </cellXfs>
  <cellStyles count="3">
    <cellStyle name="Hyperlink" xfId="1" builtinId="8"/>
    <cellStyle name="Normal" xfId="0" builtinId="0"/>
    <cellStyle name="Normal 2" xfId="2"/>
  </cellStyles>
  <dxfs count="134">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
      <fill>
        <patternFill>
          <bgColor indexed="10"/>
        </patternFill>
      </fill>
    </dxf>
    <dxf>
      <fill>
        <patternFill>
          <bgColor indexed="31"/>
        </patternFill>
      </fill>
    </dxf>
  </dxfs>
  <tableStyles count="0" defaultTableStyle="TableStyleMedium9" defaultPivotStyle="PivotStyleLight16"/>
  <colors>
    <mruColors>
      <color rgb="FFCCCCFF"/>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0"/>
  <sheetViews>
    <sheetView workbookViewId="0">
      <selection activeCell="F10" sqref="F10"/>
    </sheetView>
  </sheetViews>
  <sheetFormatPr defaultRowHeight="12.75" x14ac:dyDescent="0.2"/>
  <cols>
    <col min="1" max="1" width="3" style="8" customWidth="1"/>
    <col min="2" max="2" width="44.5703125" style="8" customWidth="1"/>
    <col min="3" max="3" width="26.140625" style="8" bestFit="1" customWidth="1"/>
    <col min="4" max="4" width="18.28515625" style="8" hidden="1" customWidth="1"/>
    <col min="5" max="16384" width="9.140625" style="8"/>
  </cols>
  <sheetData>
    <row r="1" spans="2:5" x14ac:dyDescent="0.2">
      <c r="B1" s="7"/>
    </row>
    <row r="2" spans="2:5" x14ac:dyDescent="0.2">
      <c r="B2" s="7" t="s">
        <v>184</v>
      </c>
    </row>
    <row r="4" spans="2:5" ht="38.25" customHeight="1" x14ac:dyDescent="0.2">
      <c r="B4" s="144" t="s">
        <v>701</v>
      </c>
      <c r="C4" s="144"/>
    </row>
    <row r="6" spans="2:5" x14ac:dyDescent="0.2">
      <c r="B6" s="10"/>
      <c r="C6" s="13"/>
      <c r="D6" s="10"/>
      <c r="E6" s="10"/>
    </row>
    <row r="7" spans="2:5" x14ac:dyDescent="0.2">
      <c r="B7" s="10"/>
      <c r="C7" s="13"/>
      <c r="D7" s="10"/>
      <c r="E7" s="10"/>
    </row>
    <row r="8" spans="2:5" x14ac:dyDescent="0.2">
      <c r="B8" s="7" t="s">
        <v>702</v>
      </c>
      <c r="C8" s="7"/>
      <c r="E8" s="10"/>
    </row>
    <row r="9" spans="2:5" x14ac:dyDescent="0.2">
      <c r="E9" s="10"/>
    </row>
    <row r="10" spans="2:5" x14ac:dyDescent="0.2">
      <c r="B10" s="9" t="s">
        <v>6</v>
      </c>
      <c r="C10" s="9" t="s">
        <v>18</v>
      </c>
      <c r="D10" s="9" t="s">
        <v>19</v>
      </c>
      <c r="E10" s="10"/>
    </row>
    <row r="11" spans="2:5" x14ac:dyDescent="0.2">
      <c r="B11" s="50" t="s">
        <v>140</v>
      </c>
      <c r="C11" s="15">
        <v>6</v>
      </c>
      <c r="D11" s="23"/>
      <c r="E11" s="10"/>
    </row>
    <row r="12" spans="2:5" x14ac:dyDescent="0.2">
      <c r="B12" s="50" t="s">
        <v>122</v>
      </c>
      <c r="C12" s="18">
        <v>1</v>
      </c>
      <c r="D12" s="23"/>
      <c r="E12" s="10"/>
    </row>
    <row r="13" spans="2:5" x14ac:dyDescent="0.2">
      <c r="B13" s="50" t="s">
        <v>62</v>
      </c>
      <c r="C13" s="15">
        <v>66</v>
      </c>
      <c r="D13" s="23"/>
      <c r="E13" s="111"/>
    </row>
    <row r="14" spans="2:5" x14ac:dyDescent="0.2">
      <c r="B14" s="50" t="s">
        <v>105</v>
      </c>
      <c r="C14" s="15">
        <v>9</v>
      </c>
      <c r="D14" s="23"/>
      <c r="E14" s="111"/>
    </row>
    <row r="15" spans="2:5" x14ac:dyDescent="0.2">
      <c r="B15" s="50" t="s">
        <v>125</v>
      </c>
      <c r="C15" s="15">
        <v>60</v>
      </c>
      <c r="D15" s="23"/>
      <c r="E15" s="111"/>
    </row>
    <row r="16" spans="2:5" x14ac:dyDescent="0.2">
      <c r="B16" s="50" t="s">
        <v>110</v>
      </c>
      <c r="C16" s="15">
        <v>78</v>
      </c>
      <c r="D16" s="23"/>
      <c r="E16" s="111"/>
    </row>
    <row r="17" spans="2:5" x14ac:dyDescent="0.2">
      <c r="B17" s="50" t="s">
        <v>107</v>
      </c>
      <c r="C17" s="15">
        <v>30</v>
      </c>
      <c r="D17" s="23"/>
      <c r="E17" s="111"/>
    </row>
    <row r="18" spans="2:5" x14ac:dyDescent="0.2">
      <c r="B18" s="50" t="s">
        <v>120</v>
      </c>
      <c r="C18" s="15">
        <v>21</v>
      </c>
      <c r="D18" s="23"/>
      <c r="E18" s="111"/>
    </row>
    <row r="19" spans="2:5" x14ac:dyDescent="0.2">
      <c r="B19" s="20" t="s">
        <v>20</v>
      </c>
      <c r="C19" s="12">
        <f>SUM(C11:C18)</f>
        <v>271</v>
      </c>
      <c r="D19" s="24"/>
      <c r="E19" s="10"/>
    </row>
    <row r="20" spans="2:5" x14ac:dyDescent="0.2">
      <c r="B20" s="16"/>
      <c r="C20" s="16"/>
      <c r="D20" s="16"/>
      <c r="E20" s="10"/>
    </row>
    <row r="21" spans="2:5" x14ac:dyDescent="0.2">
      <c r="B21" s="142"/>
      <c r="C21" s="143"/>
      <c r="D21" s="143"/>
    </row>
    <row r="22" spans="2:5" x14ac:dyDescent="0.2">
      <c r="B22" s="7" t="s">
        <v>690</v>
      </c>
      <c r="C22" s="7"/>
    </row>
    <row r="24" spans="2:5" x14ac:dyDescent="0.2">
      <c r="B24" s="9" t="s">
        <v>6</v>
      </c>
      <c r="C24" s="9" t="s">
        <v>18</v>
      </c>
      <c r="D24" s="9" t="s">
        <v>19</v>
      </c>
    </row>
    <row r="25" spans="2:5" x14ac:dyDescent="0.2">
      <c r="B25" s="30" t="s">
        <v>150</v>
      </c>
      <c r="C25" s="29">
        <v>1</v>
      </c>
      <c r="D25" s="9"/>
    </row>
    <row r="26" spans="2:5" x14ac:dyDescent="0.2">
      <c r="B26" s="30" t="s">
        <v>145</v>
      </c>
      <c r="C26" s="29">
        <v>4</v>
      </c>
      <c r="D26" s="9"/>
    </row>
    <row r="27" spans="2:5" x14ac:dyDescent="0.2">
      <c r="B27" s="30" t="s">
        <v>146</v>
      </c>
      <c r="C27" s="29">
        <v>4</v>
      </c>
      <c r="D27" s="9"/>
    </row>
    <row r="28" spans="2:5" x14ac:dyDescent="0.2">
      <c r="B28" s="30" t="s">
        <v>151</v>
      </c>
      <c r="C28" s="29">
        <v>1</v>
      </c>
      <c r="D28" s="9"/>
    </row>
    <row r="29" spans="2:5" x14ac:dyDescent="0.2">
      <c r="B29" s="30" t="s">
        <v>153</v>
      </c>
      <c r="C29" s="29">
        <v>1</v>
      </c>
      <c r="D29" s="9"/>
    </row>
    <row r="30" spans="2:5" x14ac:dyDescent="0.2">
      <c r="B30" s="14" t="s">
        <v>157</v>
      </c>
      <c r="C30" s="15">
        <v>2</v>
      </c>
      <c r="D30" s="23">
        <v>30</v>
      </c>
    </row>
    <row r="31" spans="2:5" x14ac:dyDescent="0.2">
      <c r="B31" s="107" t="s">
        <v>152</v>
      </c>
      <c r="C31" s="15">
        <v>2</v>
      </c>
      <c r="D31" s="23"/>
    </row>
    <row r="32" spans="2:5" x14ac:dyDescent="0.2">
      <c r="B32" s="107" t="s">
        <v>154</v>
      </c>
      <c r="C32" s="15">
        <v>5</v>
      </c>
      <c r="D32" s="23"/>
    </row>
    <row r="33" spans="2:4" x14ac:dyDescent="0.2">
      <c r="B33" s="107" t="s">
        <v>155</v>
      </c>
      <c r="C33" s="15">
        <v>4</v>
      </c>
      <c r="D33" s="23"/>
    </row>
    <row r="34" spans="2:4" x14ac:dyDescent="0.2">
      <c r="B34" s="107" t="s">
        <v>144</v>
      </c>
      <c r="C34" s="15">
        <v>4</v>
      </c>
      <c r="D34" s="23"/>
    </row>
    <row r="35" spans="2:4" x14ac:dyDescent="0.2">
      <c r="B35" s="107" t="s">
        <v>156</v>
      </c>
      <c r="C35" s="15">
        <v>1</v>
      </c>
      <c r="D35" s="23"/>
    </row>
    <row r="36" spans="2:4" x14ac:dyDescent="0.2">
      <c r="B36" s="107" t="s">
        <v>461</v>
      </c>
      <c r="C36" s="15">
        <v>3</v>
      </c>
      <c r="D36" s="23"/>
    </row>
    <row r="37" spans="2:4" x14ac:dyDescent="0.2">
      <c r="B37" s="20" t="s">
        <v>20</v>
      </c>
      <c r="C37" s="12">
        <f>SUM(C25:C36)</f>
        <v>32</v>
      </c>
      <c r="D37" s="24">
        <v>30</v>
      </c>
    </row>
    <row r="38" spans="2:4" x14ac:dyDescent="0.2">
      <c r="B38" s="44"/>
      <c r="C38" s="16"/>
      <c r="D38" s="45"/>
    </row>
    <row r="39" spans="2:4" x14ac:dyDescent="0.2">
      <c r="B39" s="44"/>
      <c r="C39" s="16"/>
      <c r="D39" s="45"/>
    </row>
    <row r="40" spans="2:4" x14ac:dyDescent="0.2">
      <c r="B40" s="145" t="s">
        <v>691</v>
      </c>
      <c r="C40" s="145"/>
    </row>
    <row r="41" spans="2:4" x14ac:dyDescent="0.2">
      <c r="B41" s="146"/>
      <c r="C41" s="146"/>
    </row>
    <row r="42" spans="2:4" x14ac:dyDescent="0.2">
      <c r="B42" s="147" t="s">
        <v>6</v>
      </c>
      <c r="C42" s="147" t="s">
        <v>18</v>
      </c>
      <c r="D42" s="9" t="s">
        <v>19</v>
      </c>
    </row>
    <row r="43" spans="2:4" s="110" customFormat="1" x14ac:dyDescent="0.2">
      <c r="B43" s="148" t="s">
        <v>159</v>
      </c>
      <c r="C43" s="149">
        <v>31</v>
      </c>
      <c r="D43" s="108"/>
    </row>
    <row r="44" spans="2:4" s="110" customFormat="1" x14ac:dyDescent="0.2">
      <c r="B44" s="148" t="s">
        <v>160</v>
      </c>
      <c r="C44" s="149">
        <v>10</v>
      </c>
      <c r="D44" s="108"/>
    </row>
    <row r="45" spans="2:4" s="110" customFormat="1" x14ac:dyDescent="0.2">
      <c r="B45" s="148" t="s">
        <v>161</v>
      </c>
      <c r="C45" s="149">
        <v>3</v>
      </c>
      <c r="D45" s="108"/>
    </row>
    <row r="46" spans="2:4" s="110" customFormat="1" x14ac:dyDescent="0.2">
      <c r="B46" s="148" t="s">
        <v>26</v>
      </c>
      <c r="C46" s="149">
        <v>6</v>
      </c>
      <c r="D46" s="108"/>
    </row>
    <row r="47" spans="2:4" s="110" customFormat="1" x14ac:dyDescent="0.2">
      <c r="B47" s="148" t="s">
        <v>689</v>
      </c>
      <c r="C47" s="149">
        <v>15</v>
      </c>
      <c r="D47" s="108"/>
    </row>
    <row r="48" spans="2:4" s="110" customFormat="1" x14ac:dyDescent="0.2">
      <c r="B48" s="148" t="s">
        <v>162</v>
      </c>
      <c r="C48" s="149">
        <v>13</v>
      </c>
      <c r="D48" s="108"/>
    </row>
    <row r="49" spans="2:5" x14ac:dyDescent="0.2">
      <c r="B49" s="148" t="s">
        <v>700</v>
      </c>
      <c r="C49" s="149">
        <v>13</v>
      </c>
      <c r="D49" s="9"/>
    </row>
    <row r="50" spans="2:5" x14ac:dyDescent="0.2">
      <c r="B50" s="150" t="s">
        <v>20</v>
      </c>
      <c r="C50" s="147">
        <f>SUM(C43:C49)</f>
        <v>91</v>
      </c>
      <c r="D50" s="122">
        <f t="shared" ref="D50" si="0">SUM(D43:D49)</f>
        <v>0</v>
      </c>
      <c r="E50" s="16"/>
    </row>
    <row r="51" spans="2:5" x14ac:dyDescent="0.2">
      <c r="B51" s="151"/>
      <c r="C51" s="152"/>
      <c r="D51" s="45"/>
    </row>
    <row r="52" spans="2:5" x14ac:dyDescent="0.2">
      <c r="B52" s="145" t="s">
        <v>692</v>
      </c>
      <c r="C52" s="145"/>
    </row>
    <row r="53" spans="2:5" x14ac:dyDescent="0.2">
      <c r="B53" s="146"/>
      <c r="C53" s="146"/>
    </row>
    <row r="54" spans="2:5" x14ac:dyDescent="0.2">
      <c r="B54" s="147" t="s">
        <v>6</v>
      </c>
      <c r="C54" s="147" t="s">
        <v>18</v>
      </c>
      <c r="D54" s="9" t="s">
        <v>19</v>
      </c>
    </row>
    <row r="55" spans="2:5" x14ac:dyDescent="0.2">
      <c r="B55" s="148" t="s">
        <v>31</v>
      </c>
      <c r="C55" s="149">
        <v>4</v>
      </c>
      <c r="D55" s="9"/>
    </row>
    <row r="56" spans="2:5" x14ac:dyDescent="0.2">
      <c r="B56" s="148" t="s">
        <v>163</v>
      </c>
      <c r="C56" s="149">
        <v>15</v>
      </c>
      <c r="D56" s="9"/>
    </row>
    <row r="57" spans="2:5" x14ac:dyDescent="0.2">
      <c r="B57" s="148" t="s">
        <v>152</v>
      </c>
      <c r="C57" s="149">
        <v>6</v>
      </c>
      <c r="D57" s="9"/>
    </row>
    <row r="58" spans="2:5" x14ac:dyDescent="0.2">
      <c r="B58" s="148" t="s">
        <v>164</v>
      </c>
      <c r="C58" s="149">
        <v>7</v>
      </c>
      <c r="D58" s="9"/>
    </row>
    <row r="59" spans="2:5" x14ac:dyDescent="0.2">
      <c r="B59" s="148" t="s">
        <v>25</v>
      </c>
      <c r="C59" s="149">
        <v>15</v>
      </c>
      <c r="D59" s="9"/>
    </row>
    <row r="60" spans="2:5" x14ac:dyDescent="0.2">
      <c r="B60" s="148" t="s">
        <v>165</v>
      </c>
      <c r="C60" s="149">
        <v>21</v>
      </c>
      <c r="D60" s="9"/>
    </row>
    <row r="61" spans="2:5" x14ac:dyDescent="0.2">
      <c r="B61" s="150" t="s">
        <v>20</v>
      </c>
      <c r="C61" s="147">
        <f>SUM(C55:C60)</f>
        <v>68</v>
      </c>
      <c r="D61" s="24">
        <v>30</v>
      </c>
    </row>
    <row r="62" spans="2:5" x14ac:dyDescent="0.2">
      <c r="B62" s="151"/>
      <c r="C62" s="152"/>
      <c r="D62" s="45"/>
    </row>
    <row r="63" spans="2:5" x14ac:dyDescent="0.2">
      <c r="B63" s="44"/>
      <c r="C63" s="16"/>
      <c r="D63" s="45"/>
    </row>
    <row r="65" spans="2:4" x14ac:dyDescent="0.2">
      <c r="B65" s="9" t="s">
        <v>6</v>
      </c>
      <c r="C65" s="9" t="s">
        <v>19</v>
      </c>
    </row>
    <row r="66" spans="2:4" x14ac:dyDescent="0.2">
      <c r="B66" s="14" t="s">
        <v>21</v>
      </c>
      <c r="C66" s="23">
        <v>20</v>
      </c>
    </row>
    <row r="67" spans="2:4" x14ac:dyDescent="0.2">
      <c r="B67" s="20" t="s">
        <v>20</v>
      </c>
      <c r="C67" s="24">
        <v>20</v>
      </c>
    </row>
    <row r="69" spans="2:4" x14ac:dyDescent="0.2">
      <c r="B69" s="142"/>
      <c r="C69" s="143"/>
      <c r="D69" s="143"/>
    </row>
    <row r="70" spans="2:4" x14ac:dyDescent="0.2">
      <c r="B70" s="142"/>
      <c r="C70" s="143"/>
      <c r="D70" s="143"/>
    </row>
  </sheetData>
  <mergeCells count="1">
    <mergeCell ref="B4:C4"/>
  </mergeCells>
  <phoneticPr fontId="8" type="noConversion"/>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9"/>
  <sheetViews>
    <sheetView topLeftCell="C1" zoomScaleNormal="100" workbookViewId="0">
      <selection activeCell="I4" sqref="I4"/>
    </sheetView>
  </sheetViews>
  <sheetFormatPr defaultRowHeight="14.25" x14ac:dyDescent="0.2"/>
  <cols>
    <col min="1" max="1" width="14.28515625" style="141" customWidth="1"/>
    <col min="2" max="2" width="14.42578125" style="138" bestFit="1" customWidth="1"/>
    <col min="3" max="3" width="13.140625" style="25" customWidth="1"/>
    <col min="4" max="4" width="49.42578125" style="131" customWidth="1"/>
    <col min="5" max="5" width="10.5703125" style="25" bestFit="1" customWidth="1"/>
    <col min="6" max="6" width="8.7109375" style="139" customWidth="1"/>
    <col min="7" max="8" width="7.85546875" style="99" customWidth="1"/>
    <col min="9" max="9" width="46.42578125" style="5" customWidth="1"/>
    <col min="10" max="11" width="5.7109375" style="5" customWidth="1"/>
    <col min="12" max="12" width="9.140625" style="131" hidden="1" customWidth="1"/>
    <col min="13" max="16384" width="9.140625" style="131"/>
  </cols>
  <sheetData>
    <row r="1" spans="1:11" ht="15" x14ac:dyDescent="0.25">
      <c r="A1" s="137" t="s">
        <v>702</v>
      </c>
    </row>
    <row r="2" spans="1:11" s="124" customFormat="1" x14ac:dyDescent="0.2">
      <c r="A2" s="7" t="s">
        <v>456</v>
      </c>
      <c r="B2" s="136"/>
      <c r="D2" s="123"/>
      <c r="E2" s="38"/>
      <c r="F2" s="38"/>
      <c r="G2" s="109"/>
      <c r="H2" s="109"/>
      <c r="J2" s="5"/>
    </row>
    <row r="3" spans="1:11" s="127" customFormat="1" x14ac:dyDescent="0.2">
      <c r="A3" s="56" t="s">
        <v>693</v>
      </c>
      <c r="B3" s="136"/>
      <c r="D3" s="126"/>
      <c r="E3" s="116"/>
      <c r="F3" s="116"/>
      <c r="G3" s="140"/>
      <c r="H3" s="140"/>
      <c r="J3" s="5"/>
    </row>
    <row r="4" spans="1:11" s="124" customFormat="1" x14ac:dyDescent="0.2">
      <c r="A4" s="56" t="s">
        <v>694</v>
      </c>
      <c r="B4" s="136"/>
      <c r="D4" s="123"/>
      <c r="E4" s="38"/>
      <c r="F4" s="38"/>
      <c r="G4" s="109"/>
      <c r="H4" s="109"/>
      <c r="J4" s="5"/>
    </row>
    <row r="5" spans="1:11" s="124" customFormat="1" x14ac:dyDescent="0.2">
      <c r="A5" s="7" t="s">
        <v>11</v>
      </c>
      <c r="B5" s="136"/>
      <c r="C5" s="135"/>
      <c r="D5" s="123"/>
      <c r="E5" s="38"/>
      <c r="F5" s="38"/>
      <c r="G5" s="109"/>
      <c r="H5" s="109"/>
      <c r="I5" s="5"/>
      <c r="J5" s="5"/>
      <c r="K5" s="5"/>
    </row>
    <row r="6" spans="1:11" ht="15" thickBot="1" x14ac:dyDescent="0.25"/>
    <row r="7" spans="1:11" ht="45.75" thickBot="1" x14ac:dyDescent="0.25">
      <c r="A7" s="3" t="s">
        <v>12</v>
      </c>
      <c r="B7" s="3" t="s">
        <v>6</v>
      </c>
      <c r="C7" s="31" t="s">
        <v>5</v>
      </c>
      <c r="D7" s="3" t="s">
        <v>7</v>
      </c>
      <c r="E7" s="32" t="s">
        <v>8</v>
      </c>
      <c r="F7" s="3" t="s">
        <v>457</v>
      </c>
      <c r="G7" s="61" t="s">
        <v>493</v>
      </c>
      <c r="H7" s="4" t="s">
        <v>458</v>
      </c>
      <c r="I7" s="6" t="s">
        <v>15</v>
      </c>
      <c r="J7" s="3" t="s">
        <v>32</v>
      </c>
      <c r="K7" s="3" t="s">
        <v>14</v>
      </c>
    </row>
    <row r="8" spans="1:11" x14ac:dyDescent="0.2">
      <c r="A8" s="87" t="s">
        <v>140</v>
      </c>
      <c r="B8" s="70"/>
      <c r="C8" s="66"/>
      <c r="D8" s="66"/>
      <c r="E8" s="66"/>
      <c r="F8" s="101"/>
      <c r="G8" s="66"/>
      <c r="H8" s="66"/>
      <c r="I8" s="66"/>
      <c r="J8" s="66"/>
      <c r="K8" s="66"/>
    </row>
    <row r="9" spans="1:11" ht="51" x14ac:dyDescent="0.2">
      <c r="A9" s="49" t="s">
        <v>140</v>
      </c>
      <c r="B9" s="49" t="s">
        <v>108</v>
      </c>
      <c r="C9" s="41" t="s">
        <v>185</v>
      </c>
      <c r="D9" s="19" t="s">
        <v>526</v>
      </c>
      <c r="E9" s="36" t="s">
        <v>10</v>
      </c>
      <c r="F9" s="55">
        <v>3</v>
      </c>
      <c r="G9" s="62"/>
      <c r="H9" s="62">
        <f t="shared" ref="H9:H14" si="0">F9*G9</f>
        <v>0</v>
      </c>
      <c r="I9" s="17"/>
      <c r="J9" s="22" t="s">
        <v>28</v>
      </c>
      <c r="K9" s="1" t="str">
        <f t="shared" ref="K9:K14" si="1">IF(I9="","-",IF(LEN(TRIM(I9))=0,0,LEN(TRIM(I9))-LEN(SUBSTITUTE(I9," ",""))+1))</f>
        <v>-</v>
      </c>
    </row>
    <row r="10" spans="1:11" ht="38.25" x14ac:dyDescent="0.2">
      <c r="A10" s="49" t="s">
        <v>140</v>
      </c>
      <c r="B10" s="49" t="s">
        <v>139</v>
      </c>
      <c r="C10" s="41" t="s">
        <v>186</v>
      </c>
      <c r="D10" s="19" t="s">
        <v>527</v>
      </c>
      <c r="E10" s="36" t="s">
        <v>10</v>
      </c>
      <c r="F10" s="55">
        <v>2</v>
      </c>
      <c r="G10" s="62"/>
      <c r="H10" s="62">
        <f t="shared" si="0"/>
        <v>0</v>
      </c>
      <c r="I10" s="17"/>
      <c r="J10" s="22" t="s">
        <v>27</v>
      </c>
      <c r="K10" s="1" t="str">
        <f t="shared" si="1"/>
        <v>-</v>
      </c>
    </row>
    <row r="11" spans="1:11" ht="51" x14ac:dyDescent="0.2">
      <c r="A11" s="49" t="s">
        <v>140</v>
      </c>
      <c r="B11" s="51" t="s">
        <v>118</v>
      </c>
      <c r="C11" s="41" t="s">
        <v>187</v>
      </c>
      <c r="D11" s="19" t="s">
        <v>528</v>
      </c>
      <c r="E11" s="36" t="s">
        <v>10</v>
      </c>
      <c r="F11" s="55">
        <v>5</v>
      </c>
      <c r="G11" s="62"/>
      <c r="H11" s="62">
        <f t="shared" si="0"/>
        <v>0</v>
      </c>
      <c r="I11" s="17"/>
      <c r="J11" s="22" t="s">
        <v>28</v>
      </c>
      <c r="K11" s="1" t="str">
        <f t="shared" si="1"/>
        <v>-</v>
      </c>
    </row>
    <row r="12" spans="1:11" ht="63.75" x14ac:dyDescent="0.2">
      <c r="A12" s="49" t="s">
        <v>140</v>
      </c>
      <c r="B12" s="51" t="s">
        <v>101</v>
      </c>
      <c r="C12" s="41" t="s">
        <v>188</v>
      </c>
      <c r="D12" s="19" t="s">
        <v>102</v>
      </c>
      <c r="E12" s="36" t="s">
        <v>10</v>
      </c>
      <c r="F12" s="55">
        <v>3</v>
      </c>
      <c r="G12" s="62"/>
      <c r="H12" s="62">
        <f t="shared" si="0"/>
        <v>0</v>
      </c>
      <c r="I12" s="17"/>
      <c r="J12" s="22" t="s">
        <v>28</v>
      </c>
      <c r="K12" s="1" t="str">
        <f t="shared" si="1"/>
        <v>-</v>
      </c>
    </row>
    <row r="13" spans="1:11" ht="51" x14ac:dyDescent="0.2">
      <c r="A13" s="49" t="s">
        <v>140</v>
      </c>
      <c r="B13" s="51" t="s">
        <v>101</v>
      </c>
      <c r="C13" s="41" t="s">
        <v>189</v>
      </c>
      <c r="D13" s="19" t="s">
        <v>103</v>
      </c>
      <c r="E13" s="36" t="s">
        <v>10</v>
      </c>
      <c r="F13" s="55">
        <v>3</v>
      </c>
      <c r="G13" s="62"/>
      <c r="H13" s="62">
        <f t="shared" si="0"/>
        <v>0</v>
      </c>
      <c r="I13" s="17"/>
      <c r="J13" s="22" t="s">
        <v>28</v>
      </c>
      <c r="K13" s="1" t="str">
        <f t="shared" si="1"/>
        <v>-</v>
      </c>
    </row>
    <row r="14" spans="1:11" ht="38.25" x14ac:dyDescent="0.2">
      <c r="A14" s="49" t="s">
        <v>140</v>
      </c>
      <c r="B14" s="51" t="s">
        <v>101</v>
      </c>
      <c r="C14" s="41" t="s">
        <v>190</v>
      </c>
      <c r="D14" s="19" t="s">
        <v>104</v>
      </c>
      <c r="E14" s="36" t="s">
        <v>10</v>
      </c>
      <c r="F14" s="55">
        <v>3</v>
      </c>
      <c r="G14" s="62"/>
      <c r="H14" s="62">
        <f t="shared" si="0"/>
        <v>0</v>
      </c>
      <c r="I14" s="17"/>
      <c r="J14" s="22" t="s">
        <v>28</v>
      </c>
      <c r="K14" s="1" t="str">
        <f t="shared" si="1"/>
        <v>-</v>
      </c>
    </row>
    <row r="15" spans="1:11" x14ac:dyDescent="0.2">
      <c r="A15" s="71" t="s">
        <v>122</v>
      </c>
      <c r="B15" s="118"/>
      <c r="C15" s="103"/>
      <c r="D15" s="102"/>
      <c r="E15" s="88"/>
      <c r="F15" s="73"/>
      <c r="G15" s="73"/>
      <c r="H15" s="73"/>
      <c r="I15" s="74"/>
      <c r="J15" s="75"/>
      <c r="K15" s="76"/>
    </row>
    <row r="16" spans="1:11" ht="25.5" x14ac:dyDescent="0.2">
      <c r="A16" s="49" t="s">
        <v>122</v>
      </c>
      <c r="B16" s="51" t="s">
        <v>84</v>
      </c>
      <c r="C16" s="41" t="s">
        <v>191</v>
      </c>
      <c r="D16" s="19" t="s">
        <v>695</v>
      </c>
      <c r="E16" s="36" t="s">
        <v>10</v>
      </c>
      <c r="F16" s="55">
        <v>4</v>
      </c>
      <c r="G16" s="62"/>
      <c r="H16" s="62">
        <f>F16*G16</f>
        <v>0</v>
      </c>
      <c r="I16" s="17"/>
      <c r="J16" s="22" t="s">
        <v>27</v>
      </c>
      <c r="K16" s="1" t="str">
        <f>IF(I16="","-",IF(LEN(TRIM(I16))=0,0,LEN(TRIM(I16))-LEN(SUBSTITUTE(I16," ",""))+1))</f>
        <v>-</v>
      </c>
    </row>
    <row r="17" spans="1:12" x14ac:dyDescent="0.2">
      <c r="A17" s="71" t="s">
        <v>62</v>
      </c>
      <c r="B17" s="118"/>
      <c r="C17" s="103"/>
      <c r="D17" s="102"/>
      <c r="E17" s="88"/>
      <c r="F17" s="73"/>
      <c r="G17" s="73"/>
      <c r="H17" s="73"/>
      <c r="I17" s="74"/>
      <c r="J17" s="75"/>
      <c r="K17" s="76"/>
    </row>
    <row r="18" spans="1:12" s="124" customFormat="1" ht="114.75" x14ac:dyDescent="0.2">
      <c r="A18" s="49" t="s">
        <v>62</v>
      </c>
      <c r="B18" s="112" t="s">
        <v>30</v>
      </c>
      <c r="C18" s="41" t="s">
        <v>192</v>
      </c>
      <c r="D18" s="21" t="s">
        <v>529</v>
      </c>
      <c r="E18" s="36" t="s">
        <v>10</v>
      </c>
      <c r="F18" s="55">
        <v>5</v>
      </c>
      <c r="G18" s="62"/>
      <c r="H18" s="62">
        <f t="shared" ref="H18:H49" si="2">F18*G18</f>
        <v>0</v>
      </c>
      <c r="I18" s="17"/>
      <c r="J18" s="22" t="s">
        <v>28</v>
      </c>
      <c r="K18" s="1" t="str">
        <f>IF(I18="","-",IF(LEN(TRIM(I18))=0,0,LEN(TRIM(I18))-LEN(SUBSTITUTE(I18," ",""))+1))</f>
        <v>-</v>
      </c>
    </row>
    <row r="19" spans="1:12" s="124" customFormat="1" ht="51" x14ac:dyDescent="0.2">
      <c r="A19" s="49" t="s">
        <v>62</v>
      </c>
      <c r="B19" s="112" t="s">
        <v>29</v>
      </c>
      <c r="C19" s="41" t="s">
        <v>193</v>
      </c>
      <c r="D19" s="21" t="s">
        <v>530</v>
      </c>
      <c r="E19" s="33" t="s">
        <v>10</v>
      </c>
      <c r="F19" s="55">
        <v>5</v>
      </c>
      <c r="G19" s="62"/>
      <c r="H19" s="62">
        <f t="shared" si="2"/>
        <v>0</v>
      </c>
      <c r="I19" s="17"/>
      <c r="J19" s="22" t="s">
        <v>28</v>
      </c>
      <c r="K19" s="1" t="str">
        <f>IF(I19="","-",IF(LEN(TRIM(I19))=0,0,LEN(TRIM(I19))-LEN(SUBSTITUTE(I19," ",""))+1))</f>
        <v>-</v>
      </c>
    </row>
    <row r="20" spans="1:12" ht="63.75" x14ac:dyDescent="0.2">
      <c r="A20" s="49" t="s">
        <v>62</v>
      </c>
      <c r="B20" s="49" t="s">
        <v>22</v>
      </c>
      <c r="C20" s="41" t="s">
        <v>194</v>
      </c>
      <c r="D20" s="19" t="s">
        <v>33</v>
      </c>
      <c r="E20" s="36" t="s">
        <v>9</v>
      </c>
      <c r="F20" s="55">
        <v>4</v>
      </c>
      <c r="G20" s="62"/>
      <c r="H20" s="62">
        <f t="shared" si="2"/>
        <v>0</v>
      </c>
      <c r="I20" s="2" t="s">
        <v>13</v>
      </c>
      <c r="J20" s="22" t="s">
        <v>4</v>
      </c>
      <c r="K20" s="1" t="s">
        <v>4</v>
      </c>
      <c r="L20" s="131" t="s">
        <v>13</v>
      </c>
    </row>
    <row r="21" spans="1:12" ht="63.75" x14ac:dyDescent="0.2">
      <c r="A21" s="49" t="s">
        <v>62</v>
      </c>
      <c r="B21" s="49" t="s">
        <v>22</v>
      </c>
      <c r="C21" s="41" t="s">
        <v>195</v>
      </c>
      <c r="D21" s="19" t="s">
        <v>34</v>
      </c>
      <c r="E21" s="36" t="s">
        <v>9</v>
      </c>
      <c r="F21" s="55">
        <v>4</v>
      </c>
      <c r="G21" s="62"/>
      <c r="H21" s="62">
        <f t="shared" si="2"/>
        <v>0</v>
      </c>
      <c r="I21" s="2" t="s">
        <v>13</v>
      </c>
      <c r="J21" s="22" t="s">
        <v>4</v>
      </c>
      <c r="K21" s="1" t="s">
        <v>4</v>
      </c>
      <c r="L21" s="131" t="s">
        <v>16</v>
      </c>
    </row>
    <row r="22" spans="1:12" ht="63.75" x14ac:dyDescent="0.2">
      <c r="A22" s="49" t="s">
        <v>62</v>
      </c>
      <c r="B22" s="49" t="s">
        <v>22</v>
      </c>
      <c r="C22" s="41" t="s">
        <v>196</v>
      </c>
      <c r="D22" s="19" t="s">
        <v>531</v>
      </c>
      <c r="E22" s="36" t="s">
        <v>10</v>
      </c>
      <c r="F22" s="55">
        <v>4</v>
      </c>
      <c r="G22" s="62"/>
      <c r="H22" s="62">
        <f t="shared" si="2"/>
        <v>0</v>
      </c>
      <c r="I22" s="17"/>
      <c r="J22" s="22" t="s">
        <v>28</v>
      </c>
      <c r="K22" s="1" t="str">
        <f>IF(I22="","-",IF(LEN(TRIM(I22))=0,0,LEN(TRIM(I22))-LEN(SUBSTITUTE(I22," ",""))+1))</f>
        <v>-</v>
      </c>
      <c r="L22" s="131" t="s">
        <v>17</v>
      </c>
    </row>
    <row r="23" spans="1:12" ht="63.75" x14ac:dyDescent="0.2">
      <c r="A23" s="49" t="s">
        <v>62</v>
      </c>
      <c r="B23" s="49" t="s">
        <v>22</v>
      </c>
      <c r="C23" s="41" t="s">
        <v>197</v>
      </c>
      <c r="D23" s="19" t="s">
        <v>532</v>
      </c>
      <c r="E23" s="36" t="s">
        <v>10</v>
      </c>
      <c r="F23" s="55">
        <v>3</v>
      </c>
      <c r="G23" s="62"/>
      <c r="H23" s="62">
        <f t="shared" si="2"/>
        <v>0</v>
      </c>
      <c r="I23" s="17"/>
      <c r="J23" s="22" t="s">
        <v>28</v>
      </c>
      <c r="K23" s="1" t="str">
        <f>IF(I23="","-",IF(LEN(TRIM(I23))=0,0,LEN(TRIM(I23))-LEN(SUBSTITUTE(I23," ",""))+1))</f>
        <v>-</v>
      </c>
    </row>
    <row r="24" spans="1:12" ht="114.75" x14ac:dyDescent="0.2">
      <c r="A24" s="49" t="s">
        <v>62</v>
      </c>
      <c r="B24" s="49" t="s">
        <v>123</v>
      </c>
      <c r="C24" s="41" t="s">
        <v>198</v>
      </c>
      <c r="D24" s="19" t="s">
        <v>533</v>
      </c>
      <c r="E24" s="36" t="s">
        <v>10</v>
      </c>
      <c r="F24" s="55">
        <v>4</v>
      </c>
      <c r="G24" s="62"/>
      <c r="H24" s="62">
        <f t="shared" si="2"/>
        <v>0</v>
      </c>
      <c r="I24" s="17"/>
      <c r="J24" s="22" t="s">
        <v>28</v>
      </c>
      <c r="K24" s="1" t="str">
        <f>IF(I24="","-",IF(LEN(TRIM(I24))=0,0,LEN(TRIM(I24))-LEN(SUBSTITUTE(I24," ",""))+1))</f>
        <v>-</v>
      </c>
    </row>
    <row r="25" spans="1:12" ht="63.75" x14ac:dyDescent="0.2">
      <c r="A25" s="49" t="s">
        <v>62</v>
      </c>
      <c r="B25" s="49" t="s">
        <v>111</v>
      </c>
      <c r="C25" s="41" t="s">
        <v>199</v>
      </c>
      <c r="D25" s="19" t="s">
        <v>534</v>
      </c>
      <c r="E25" s="36" t="s">
        <v>10</v>
      </c>
      <c r="F25" s="55">
        <v>4</v>
      </c>
      <c r="G25" s="62"/>
      <c r="H25" s="62">
        <f t="shared" si="2"/>
        <v>0</v>
      </c>
      <c r="I25" s="17"/>
      <c r="J25" s="22" t="s">
        <v>28</v>
      </c>
      <c r="K25" s="1" t="str">
        <f>IF(I25="","-",IF(LEN(TRIM(I25))=0,0,LEN(TRIM(I25))-LEN(SUBSTITUTE(I25," ",""))+1))</f>
        <v>-</v>
      </c>
    </row>
    <row r="26" spans="1:12" ht="216.75" x14ac:dyDescent="0.2">
      <c r="A26" s="49" t="s">
        <v>62</v>
      </c>
      <c r="B26" s="49" t="s">
        <v>116</v>
      </c>
      <c r="C26" s="41" t="s">
        <v>200</v>
      </c>
      <c r="D26" s="19" t="s">
        <v>172</v>
      </c>
      <c r="E26" s="36" t="s">
        <v>9</v>
      </c>
      <c r="F26" s="55">
        <v>5</v>
      </c>
      <c r="G26" s="62"/>
      <c r="H26" s="62">
        <f t="shared" si="2"/>
        <v>0</v>
      </c>
      <c r="I26" s="2" t="s">
        <v>13</v>
      </c>
      <c r="J26" s="22" t="s">
        <v>4</v>
      </c>
      <c r="K26" s="1" t="s">
        <v>4</v>
      </c>
    </row>
    <row r="27" spans="1:12" ht="63.75" x14ac:dyDescent="0.2">
      <c r="A27" s="49" t="s">
        <v>62</v>
      </c>
      <c r="B27" s="49" t="s">
        <v>22</v>
      </c>
      <c r="C27" s="41" t="s">
        <v>201</v>
      </c>
      <c r="D27" s="19" t="s">
        <v>535</v>
      </c>
      <c r="E27" s="36" t="s">
        <v>10</v>
      </c>
      <c r="F27" s="55">
        <v>2</v>
      </c>
      <c r="G27" s="62"/>
      <c r="H27" s="62">
        <f t="shared" si="2"/>
        <v>0</v>
      </c>
      <c r="I27" s="17"/>
      <c r="J27" s="22" t="s">
        <v>27</v>
      </c>
      <c r="K27" s="1" t="str">
        <f t="shared" ref="K27:K44" si="3">IF(I27="","-",IF(LEN(TRIM(I27))=0,0,LEN(TRIM(I27))-LEN(SUBSTITUTE(I27," ",""))+1))</f>
        <v>-</v>
      </c>
    </row>
    <row r="28" spans="1:12" ht="63.75" x14ac:dyDescent="0.2">
      <c r="A28" s="49" t="s">
        <v>62</v>
      </c>
      <c r="B28" s="49" t="s">
        <v>22</v>
      </c>
      <c r="C28" s="41" t="s">
        <v>202</v>
      </c>
      <c r="D28" s="19" t="s">
        <v>536</v>
      </c>
      <c r="E28" s="36" t="s">
        <v>10</v>
      </c>
      <c r="F28" s="55">
        <v>4</v>
      </c>
      <c r="G28" s="62"/>
      <c r="H28" s="62">
        <f t="shared" si="2"/>
        <v>0</v>
      </c>
      <c r="I28" s="17"/>
      <c r="J28" s="22" t="s">
        <v>28</v>
      </c>
      <c r="K28" s="1" t="str">
        <f t="shared" si="3"/>
        <v>-</v>
      </c>
    </row>
    <row r="29" spans="1:12" ht="63.75" x14ac:dyDescent="0.2">
      <c r="A29" s="49" t="s">
        <v>62</v>
      </c>
      <c r="B29" s="49" t="s">
        <v>22</v>
      </c>
      <c r="C29" s="41" t="s">
        <v>203</v>
      </c>
      <c r="D29" s="19" t="s">
        <v>0</v>
      </c>
      <c r="E29" s="36" t="s">
        <v>10</v>
      </c>
      <c r="F29" s="55">
        <v>4</v>
      </c>
      <c r="G29" s="62"/>
      <c r="H29" s="62">
        <f t="shared" si="2"/>
        <v>0</v>
      </c>
      <c r="I29" s="17"/>
      <c r="J29" s="22" t="s">
        <v>28</v>
      </c>
      <c r="K29" s="1" t="str">
        <f t="shared" si="3"/>
        <v>-</v>
      </c>
    </row>
    <row r="30" spans="1:12" ht="63.75" x14ac:dyDescent="0.2">
      <c r="A30" s="49" t="s">
        <v>62</v>
      </c>
      <c r="B30" s="49" t="s">
        <v>22</v>
      </c>
      <c r="C30" s="41" t="s">
        <v>204</v>
      </c>
      <c r="D30" s="26" t="s">
        <v>176</v>
      </c>
      <c r="E30" s="36" t="s">
        <v>10</v>
      </c>
      <c r="F30" s="55">
        <v>5</v>
      </c>
      <c r="G30" s="62"/>
      <c r="H30" s="62">
        <f t="shared" si="2"/>
        <v>0</v>
      </c>
      <c r="I30" s="17"/>
      <c r="J30" s="22" t="s">
        <v>27</v>
      </c>
      <c r="K30" s="1" t="str">
        <f t="shared" si="3"/>
        <v>-</v>
      </c>
    </row>
    <row r="31" spans="1:12" ht="102" x14ac:dyDescent="0.2">
      <c r="A31" s="49" t="s">
        <v>62</v>
      </c>
      <c r="B31" s="49" t="s">
        <v>22</v>
      </c>
      <c r="C31" s="41" t="s">
        <v>205</v>
      </c>
      <c r="D31" s="19" t="s">
        <v>537</v>
      </c>
      <c r="E31" s="36" t="s">
        <v>10</v>
      </c>
      <c r="F31" s="55">
        <v>3</v>
      </c>
      <c r="G31" s="62"/>
      <c r="H31" s="62">
        <f t="shared" si="2"/>
        <v>0</v>
      </c>
      <c r="I31" s="17"/>
      <c r="J31" s="22" t="s">
        <v>28</v>
      </c>
      <c r="K31" s="1" t="str">
        <f t="shared" si="3"/>
        <v>-</v>
      </c>
    </row>
    <row r="32" spans="1:12" ht="51" x14ac:dyDescent="0.2">
      <c r="A32" s="19" t="s">
        <v>62</v>
      </c>
      <c r="B32" s="49" t="s">
        <v>132</v>
      </c>
      <c r="C32" s="41" t="s">
        <v>206</v>
      </c>
      <c r="D32" s="19" t="s">
        <v>63</v>
      </c>
      <c r="E32" s="36" t="s">
        <v>10</v>
      </c>
      <c r="F32" s="55">
        <v>4</v>
      </c>
      <c r="G32" s="62"/>
      <c r="H32" s="62">
        <f t="shared" si="2"/>
        <v>0</v>
      </c>
      <c r="I32" s="17"/>
      <c r="J32" s="22" t="s">
        <v>27</v>
      </c>
      <c r="K32" s="1" t="str">
        <f t="shared" si="3"/>
        <v>-</v>
      </c>
    </row>
    <row r="33" spans="1:11" s="129" customFormat="1" ht="38.25" x14ac:dyDescent="0.2">
      <c r="A33" s="26" t="s">
        <v>62</v>
      </c>
      <c r="B33" s="51" t="s">
        <v>132</v>
      </c>
      <c r="C33" s="41" t="s">
        <v>207</v>
      </c>
      <c r="D33" s="26" t="s">
        <v>64</v>
      </c>
      <c r="E33" s="37" t="s">
        <v>10</v>
      </c>
      <c r="F33" s="55">
        <v>4</v>
      </c>
      <c r="G33" s="62"/>
      <c r="H33" s="62">
        <f t="shared" si="2"/>
        <v>0</v>
      </c>
      <c r="I33" s="17"/>
      <c r="J33" s="22" t="s">
        <v>27</v>
      </c>
      <c r="K33" s="57" t="str">
        <f t="shared" si="3"/>
        <v>-</v>
      </c>
    </row>
    <row r="34" spans="1:11" ht="51" x14ac:dyDescent="0.2">
      <c r="A34" s="19" t="s">
        <v>62</v>
      </c>
      <c r="B34" s="49" t="s">
        <v>25</v>
      </c>
      <c r="C34" s="41" t="s">
        <v>208</v>
      </c>
      <c r="D34" s="19" t="s">
        <v>65</v>
      </c>
      <c r="E34" s="36" t="s">
        <v>10</v>
      </c>
      <c r="F34" s="55">
        <v>4</v>
      </c>
      <c r="G34" s="62"/>
      <c r="H34" s="62">
        <f t="shared" si="2"/>
        <v>0</v>
      </c>
      <c r="I34" s="17"/>
      <c r="J34" s="22" t="s">
        <v>27</v>
      </c>
      <c r="K34" s="1" t="str">
        <f t="shared" si="3"/>
        <v>-</v>
      </c>
    </row>
    <row r="35" spans="1:11" ht="38.25" x14ac:dyDescent="0.2">
      <c r="A35" s="19" t="s">
        <v>62</v>
      </c>
      <c r="B35" s="49" t="s">
        <v>25</v>
      </c>
      <c r="C35" s="41" t="s">
        <v>209</v>
      </c>
      <c r="D35" s="19" t="s">
        <v>66</v>
      </c>
      <c r="E35" s="36" t="s">
        <v>10</v>
      </c>
      <c r="F35" s="55">
        <v>3</v>
      </c>
      <c r="G35" s="62"/>
      <c r="H35" s="62">
        <f t="shared" si="2"/>
        <v>0</v>
      </c>
      <c r="I35" s="17"/>
      <c r="J35" s="22" t="s">
        <v>27</v>
      </c>
      <c r="K35" s="1" t="str">
        <f t="shared" si="3"/>
        <v>-</v>
      </c>
    </row>
    <row r="36" spans="1:11" ht="38.25" x14ac:dyDescent="0.2">
      <c r="A36" s="19" t="s">
        <v>62</v>
      </c>
      <c r="B36" s="49" t="s">
        <v>25</v>
      </c>
      <c r="C36" s="41" t="s">
        <v>210</v>
      </c>
      <c r="D36" s="19" t="s">
        <v>67</v>
      </c>
      <c r="E36" s="36" t="s">
        <v>10</v>
      </c>
      <c r="F36" s="55">
        <v>3</v>
      </c>
      <c r="G36" s="62"/>
      <c r="H36" s="62">
        <f t="shared" si="2"/>
        <v>0</v>
      </c>
      <c r="I36" s="17"/>
      <c r="J36" s="22" t="s">
        <v>27</v>
      </c>
      <c r="K36" s="1" t="str">
        <f t="shared" si="3"/>
        <v>-</v>
      </c>
    </row>
    <row r="37" spans="1:11" ht="38.25" x14ac:dyDescent="0.2">
      <c r="A37" s="19" t="s">
        <v>62</v>
      </c>
      <c r="B37" s="49" t="s">
        <v>133</v>
      </c>
      <c r="C37" s="41" t="s">
        <v>211</v>
      </c>
      <c r="D37" s="19" t="s">
        <v>68</v>
      </c>
      <c r="E37" s="36" t="s">
        <v>10</v>
      </c>
      <c r="F37" s="55">
        <v>4</v>
      </c>
      <c r="G37" s="62"/>
      <c r="H37" s="62">
        <f t="shared" si="2"/>
        <v>0</v>
      </c>
      <c r="I37" s="17"/>
      <c r="J37" s="22" t="s">
        <v>27</v>
      </c>
      <c r="K37" s="1" t="str">
        <f t="shared" si="3"/>
        <v>-</v>
      </c>
    </row>
    <row r="38" spans="1:11" ht="51" x14ac:dyDescent="0.2">
      <c r="A38" s="19" t="s">
        <v>62</v>
      </c>
      <c r="B38" s="49" t="s">
        <v>133</v>
      </c>
      <c r="C38" s="41" t="s">
        <v>212</v>
      </c>
      <c r="D38" s="19" t="s">
        <v>538</v>
      </c>
      <c r="E38" s="36" t="s">
        <v>10</v>
      </c>
      <c r="F38" s="55">
        <v>4</v>
      </c>
      <c r="G38" s="62"/>
      <c r="H38" s="62">
        <f t="shared" si="2"/>
        <v>0</v>
      </c>
      <c r="I38" s="17"/>
      <c r="J38" s="22" t="s">
        <v>27</v>
      </c>
      <c r="K38" s="1" t="str">
        <f t="shared" si="3"/>
        <v>-</v>
      </c>
    </row>
    <row r="39" spans="1:11" ht="51" x14ac:dyDescent="0.2">
      <c r="A39" s="19" t="s">
        <v>62</v>
      </c>
      <c r="B39" s="49" t="s">
        <v>133</v>
      </c>
      <c r="C39" s="41" t="s">
        <v>213</v>
      </c>
      <c r="D39" s="19" t="s">
        <v>539</v>
      </c>
      <c r="E39" s="36" t="s">
        <v>10</v>
      </c>
      <c r="F39" s="55">
        <v>4</v>
      </c>
      <c r="G39" s="62"/>
      <c r="H39" s="62">
        <f t="shared" si="2"/>
        <v>0</v>
      </c>
      <c r="I39" s="17"/>
      <c r="J39" s="22" t="s">
        <v>27</v>
      </c>
      <c r="K39" s="1" t="str">
        <f t="shared" si="3"/>
        <v>-</v>
      </c>
    </row>
    <row r="40" spans="1:11" ht="38.25" x14ac:dyDescent="0.2">
      <c r="A40" s="19" t="s">
        <v>62</v>
      </c>
      <c r="B40" s="49" t="s">
        <v>133</v>
      </c>
      <c r="C40" s="41" t="s">
        <v>214</v>
      </c>
      <c r="D40" s="19" t="s">
        <v>134</v>
      </c>
      <c r="E40" s="36" t="s">
        <v>10</v>
      </c>
      <c r="F40" s="55">
        <v>4</v>
      </c>
      <c r="G40" s="62"/>
      <c r="H40" s="62">
        <f t="shared" si="2"/>
        <v>0</v>
      </c>
      <c r="I40" s="17"/>
      <c r="J40" s="22" t="s">
        <v>27</v>
      </c>
      <c r="K40" s="1" t="str">
        <f t="shared" si="3"/>
        <v>-</v>
      </c>
    </row>
    <row r="41" spans="1:11" ht="38.25" x14ac:dyDescent="0.2">
      <c r="A41" s="19" t="s">
        <v>62</v>
      </c>
      <c r="B41" s="49" t="s">
        <v>133</v>
      </c>
      <c r="C41" s="41" t="s">
        <v>215</v>
      </c>
      <c r="D41" s="19" t="s">
        <v>540</v>
      </c>
      <c r="E41" s="36" t="s">
        <v>10</v>
      </c>
      <c r="F41" s="55">
        <v>5</v>
      </c>
      <c r="G41" s="62"/>
      <c r="H41" s="62">
        <f t="shared" si="2"/>
        <v>0</v>
      </c>
      <c r="I41" s="17"/>
      <c r="J41" s="22" t="s">
        <v>27</v>
      </c>
      <c r="K41" s="1" t="str">
        <f t="shared" si="3"/>
        <v>-</v>
      </c>
    </row>
    <row r="42" spans="1:11" ht="38.25" x14ac:dyDescent="0.2">
      <c r="A42" s="19" t="s">
        <v>62</v>
      </c>
      <c r="B42" s="49" t="s">
        <v>133</v>
      </c>
      <c r="C42" s="41" t="s">
        <v>216</v>
      </c>
      <c r="D42" s="19" t="s">
        <v>69</v>
      </c>
      <c r="E42" s="36" t="s">
        <v>10</v>
      </c>
      <c r="F42" s="55">
        <v>4</v>
      </c>
      <c r="G42" s="62"/>
      <c r="H42" s="62">
        <f t="shared" si="2"/>
        <v>0</v>
      </c>
      <c r="I42" s="17"/>
      <c r="J42" s="22" t="s">
        <v>27</v>
      </c>
      <c r="K42" s="1" t="str">
        <f t="shared" si="3"/>
        <v>-</v>
      </c>
    </row>
    <row r="43" spans="1:11" ht="102" x14ac:dyDescent="0.2">
      <c r="A43" s="19" t="s">
        <v>62</v>
      </c>
      <c r="B43" s="49" t="s">
        <v>135</v>
      </c>
      <c r="C43" s="41" t="s">
        <v>217</v>
      </c>
      <c r="D43" s="19" t="s">
        <v>174</v>
      </c>
      <c r="E43" s="36" t="s">
        <v>10</v>
      </c>
      <c r="F43" s="55">
        <v>4</v>
      </c>
      <c r="G43" s="62"/>
      <c r="H43" s="62">
        <f t="shared" si="2"/>
        <v>0</v>
      </c>
      <c r="I43" s="17"/>
      <c r="J43" s="22" t="s">
        <v>27</v>
      </c>
      <c r="K43" s="1" t="str">
        <f t="shared" si="3"/>
        <v>-</v>
      </c>
    </row>
    <row r="44" spans="1:11" ht="51" x14ac:dyDescent="0.2">
      <c r="A44" s="19" t="s">
        <v>62</v>
      </c>
      <c r="B44" s="49" t="s">
        <v>23</v>
      </c>
      <c r="C44" s="41" t="s">
        <v>218</v>
      </c>
      <c r="D44" s="19" t="s">
        <v>541</v>
      </c>
      <c r="E44" s="36" t="s">
        <v>10</v>
      </c>
      <c r="F44" s="55">
        <v>4</v>
      </c>
      <c r="G44" s="62"/>
      <c r="H44" s="62">
        <f t="shared" si="2"/>
        <v>0</v>
      </c>
      <c r="I44" s="17"/>
      <c r="J44" s="22" t="s">
        <v>28</v>
      </c>
      <c r="K44" s="1" t="str">
        <f t="shared" si="3"/>
        <v>-</v>
      </c>
    </row>
    <row r="45" spans="1:11" ht="51" x14ac:dyDescent="0.2">
      <c r="A45" s="19" t="s">
        <v>62</v>
      </c>
      <c r="B45" s="49" t="s">
        <v>23</v>
      </c>
      <c r="C45" s="41" t="s">
        <v>219</v>
      </c>
      <c r="D45" s="19" t="s">
        <v>1</v>
      </c>
      <c r="E45" s="36" t="s">
        <v>9</v>
      </c>
      <c r="F45" s="55">
        <v>4</v>
      </c>
      <c r="G45" s="62"/>
      <c r="H45" s="62">
        <f t="shared" si="2"/>
        <v>0</v>
      </c>
      <c r="I45" s="2" t="s">
        <v>13</v>
      </c>
      <c r="J45" s="22" t="s">
        <v>4</v>
      </c>
      <c r="K45" s="1" t="s">
        <v>4</v>
      </c>
    </row>
    <row r="46" spans="1:11" ht="63.75" x14ac:dyDescent="0.2">
      <c r="A46" s="19" t="s">
        <v>62</v>
      </c>
      <c r="B46" s="49" t="s">
        <v>23</v>
      </c>
      <c r="C46" s="41" t="s">
        <v>220</v>
      </c>
      <c r="D46" s="19" t="s">
        <v>542</v>
      </c>
      <c r="E46" s="36" t="s">
        <v>10</v>
      </c>
      <c r="F46" s="55">
        <v>4</v>
      </c>
      <c r="G46" s="62"/>
      <c r="H46" s="62">
        <f t="shared" si="2"/>
        <v>0</v>
      </c>
      <c r="I46" s="17"/>
      <c r="J46" s="22" t="s">
        <v>28</v>
      </c>
      <c r="K46" s="1" t="str">
        <f>IF(I46="","-",IF(LEN(TRIM(I46))=0,0,LEN(TRIM(I46))-LEN(SUBSTITUTE(I46," ",""))+1))</f>
        <v>-</v>
      </c>
    </row>
    <row r="47" spans="1:11" ht="51" x14ac:dyDescent="0.2">
      <c r="A47" s="19" t="s">
        <v>62</v>
      </c>
      <c r="B47" s="49" t="s">
        <v>23</v>
      </c>
      <c r="C47" s="41" t="s">
        <v>221</v>
      </c>
      <c r="D47" s="19" t="s">
        <v>2</v>
      </c>
      <c r="E47" s="36" t="s">
        <v>9</v>
      </c>
      <c r="F47" s="55">
        <v>5</v>
      </c>
      <c r="G47" s="62"/>
      <c r="H47" s="62">
        <f t="shared" si="2"/>
        <v>0</v>
      </c>
      <c r="I47" s="2" t="s">
        <v>13</v>
      </c>
      <c r="J47" s="22" t="s">
        <v>4</v>
      </c>
      <c r="K47" s="1" t="s">
        <v>4</v>
      </c>
    </row>
    <row r="48" spans="1:11" ht="51" x14ac:dyDescent="0.2">
      <c r="A48" s="19" t="s">
        <v>62</v>
      </c>
      <c r="B48" s="49" t="s">
        <v>23</v>
      </c>
      <c r="C48" s="41" t="s">
        <v>222</v>
      </c>
      <c r="D48" s="19" t="s">
        <v>543</v>
      </c>
      <c r="E48" s="36" t="s">
        <v>9</v>
      </c>
      <c r="F48" s="55">
        <v>5</v>
      </c>
      <c r="G48" s="62"/>
      <c r="H48" s="62">
        <f t="shared" si="2"/>
        <v>0</v>
      </c>
      <c r="I48" s="2" t="s">
        <v>13</v>
      </c>
      <c r="J48" s="22" t="s">
        <v>4</v>
      </c>
      <c r="K48" s="1" t="s">
        <v>4</v>
      </c>
    </row>
    <row r="49" spans="1:11" ht="51" x14ac:dyDescent="0.2">
      <c r="A49" s="19" t="s">
        <v>62</v>
      </c>
      <c r="B49" s="49" t="s">
        <v>23</v>
      </c>
      <c r="C49" s="41" t="s">
        <v>223</v>
      </c>
      <c r="D49" s="19" t="s">
        <v>3</v>
      </c>
      <c r="E49" s="36" t="s">
        <v>10</v>
      </c>
      <c r="F49" s="55">
        <v>3</v>
      </c>
      <c r="G49" s="62"/>
      <c r="H49" s="62">
        <f t="shared" si="2"/>
        <v>0</v>
      </c>
      <c r="I49" s="17"/>
      <c r="J49" s="22" t="s">
        <v>28</v>
      </c>
      <c r="K49" s="1" t="str">
        <f>IF(I49="","-",IF(LEN(TRIM(I49))=0,0,LEN(TRIM(I49))-LEN(SUBSTITUTE(I49," ",""))+1))</f>
        <v>-</v>
      </c>
    </row>
    <row r="50" spans="1:11" ht="127.5" x14ac:dyDescent="0.2">
      <c r="A50" s="19" t="s">
        <v>62</v>
      </c>
      <c r="B50" s="49" t="s">
        <v>136</v>
      </c>
      <c r="C50" s="41" t="s">
        <v>224</v>
      </c>
      <c r="D50" s="19" t="s">
        <v>706</v>
      </c>
      <c r="E50" s="36" t="s">
        <v>9</v>
      </c>
      <c r="F50" s="55">
        <v>5</v>
      </c>
      <c r="G50" s="62"/>
      <c r="H50" s="62">
        <f t="shared" ref="H50:H80" si="4">F50*G50</f>
        <v>0</v>
      </c>
      <c r="I50" s="2" t="s">
        <v>13</v>
      </c>
      <c r="J50" s="22" t="s">
        <v>4</v>
      </c>
      <c r="K50" s="1" t="s">
        <v>4</v>
      </c>
    </row>
    <row r="51" spans="1:11" ht="89.25" x14ac:dyDescent="0.2">
      <c r="A51" s="19" t="s">
        <v>62</v>
      </c>
      <c r="B51" s="49" t="s">
        <v>116</v>
      </c>
      <c r="C51" s="41" t="s">
        <v>225</v>
      </c>
      <c r="D51" s="19" t="s">
        <v>544</v>
      </c>
      <c r="E51" s="36" t="s">
        <v>10</v>
      </c>
      <c r="F51" s="55">
        <v>4</v>
      </c>
      <c r="G51" s="62"/>
      <c r="H51" s="62">
        <f t="shared" si="4"/>
        <v>0</v>
      </c>
      <c r="I51" s="17"/>
      <c r="J51" s="22" t="s">
        <v>28</v>
      </c>
      <c r="K51" s="1" t="str">
        <f t="shared" ref="K51:K83" si="5">IF(I51="","-",IF(LEN(TRIM(I51))=0,0,LEN(TRIM(I51))-LEN(SUBSTITUTE(I51," ",""))+1))</f>
        <v>-</v>
      </c>
    </row>
    <row r="52" spans="1:11" ht="63.75" x14ac:dyDescent="0.2">
      <c r="A52" s="49" t="s">
        <v>62</v>
      </c>
      <c r="B52" s="51" t="s">
        <v>116</v>
      </c>
      <c r="C52" s="41" t="s">
        <v>226</v>
      </c>
      <c r="D52" s="19" t="s">
        <v>546</v>
      </c>
      <c r="E52" s="36" t="s">
        <v>10</v>
      </c>
      <c r="F52" s="55">
        <v>3</v>
      </c>
      <c r="G52" s="62"/>
      <c r="H52" s="62">
        <f t="shared" si="4"/>
        <v>0</v>
      </c>
      <c r="I52" s="17"/>
      <c r="J52" s="22" t="s">
        <v>28</v>
      </c>
      <c r="K52" s="1" t="str">
        <f t="shared" si="5"/>
        <v>-</v>
      </c>
    </row>
    <row r="53" spans="1:11" ht="38.25" x14ac:dyDescent="0.2">
      <c r="A53" s="49" t="s">
        <v>62</v>
      </c>
      <c r="B53" s="51" t="s">
        <v>141</v>
      </c>
      <c r="C53" s="41" t="s">
        <v>227</v>
      </c>
      <c r="D53" s="19" t="s">
        <v>545</v>
      </c>
      <c r="E53" s="36" t="s">
        <v>10</v>
      </c>
      <c r="F53" s="55">
        <v>4</v>
      </c>
      <c r="G53" s="62"/>
      <c r="H53" s="62">
        <f t="shared" si="4"/>
        <v>0</v>
      </c>
      <c r="I53" s="17"/>
      <c r="J53" s="22" t="s">
        <v>28</v>
      </c>
      <c r="K53" s="1" t="str">
        <f t="shared" si="5"/>
        <v>-</v>
      </c>
    </row>
    <row r="54" spans="1:11" ht="76.5" x14ac:dyDescent="0.2">
      <c r="A54" s="49" t="s">
        <v>62</v>
      </c>
      <c r="B54" s="51" t="s">
        <v>141</v>
      </c>
      <c r="C54" s="41" t="s">
        <v>228</v>
      </c>
      <c r="D54" s="19" t="s">
        <v>547</v>
      </c>
      <c r="E54" s="36" t="s">
        <v>10</v>
      </c>
      <c r="F54" s="55">
        <v>5</v>
      </c>
      <c r="G54" s="62"/>
      <c r="H54" s="62">
        <f t="shared" si="4"/>
        <v>0</v>
      </c>
      <c r="I54" s="17"/>
      <c r="J54" s="22" t="s">
        <v>28</v>
      </c>
      <c r="K54" s="1" t="str">
        <f t="shared" si="5"/>
        <v>-</v>
      </c>
    </row>
    <row r="55" spans="1:11" ht="38.25" x14ac:dyDescent="0.2">
      <c r="A55" s="49" t="s">
        <v>62</v>
      </c>
      <c r="B55" s="51" t="s">
        <v>141</v>
      </c>
      <c r="C55" s="41" t="s">
        <v>229</v>
      </c>
      <c r="D55" s="19" t="s">
        <v>548</v>
      </c>
      <c r="E55" s="36" t="s">
        <v>10</v>
      </c>
      <c r="F55" s="55">
        <v>4</v>
      </c>
      <c r="G55" s="62"/>
      <c r="H55" s="62">
        <f t="shared" si="4"/>
        <v>0</v>
      </c>
      <c r="I55" s="17"/>
      <c r="J55" s="22" t="s">
        <v>28</v>
      </c>
      <c r="K55" s="1" t="str">
        <f t="shared" si="5"/>
        <v>-</v>
      </c>
    </row>
    <row r="56" spans="1:11" ht="63.75" x14ac:dyDescent="0.2">
      <c r="A56" s="49" t="s">
        <v>62</v>
      </c>
      <c r="B56" s="51" t="s">
        <v>141</v>
      </c>
      <c r="C56" s="41" t="s">
        <v>230</v>
      </c>
      <c r="D56" s="19" t="s">
        <v>549</v>
      </c>
      <c r="E56" s="36" t="s">
        <v>10</v>
      </c>
      <c r="F56" s="55">
        <v>4</v>
      </c>
      <c r="G56" s="62"/>
      <c r="H56" s="62">
        <f t="shared" si="4"/>
        <v>0</v>
      </c>
      <c r="I56" s="17"/>
      <c r="J56" s="22" t="s">
        <v>28</v>
      </c>
      <c r="K56" s="1" t="str">
        <f t="shared" si="5"/>
        <v>-</v>
      </c>
    </row>
    <row r="57" spans="1:11" ht="38.25" x14ac:dyDescent="0.2">
      <c r="A57" s="49" t="s">
        <v>62</v>
      </c>
      <c r="B57" s="51" t="s">
        <v>142</v>
      </c>
      <c r="C57" s="41" t="s">
        <v>231</v>
      </c>
      <c r="D57" s="19" t="s">
        <v>550</v>
      </c>
      <c r="E57" s="36" t="s">
        <v>10</v>
      </c>
      <c r="F57" s="55">
        <v>3</v>
      </c>
      <c r="G57" s="62"/>
      <c r="H57" s="62">
        <f t="shared" si="4"/>
        <v>0</v>
      </c>
      <c r="I57" s="17"/>
      <c r="J57" s="22" t="s">
        <v>27</v>
      </c>
      <c r="K57" s="1" t="str">
        <f t="shared" si="5"/>
        <v>-</v>
      </c>
    </row>
    <row r="58" spans="1:11" ht="38.25" x14ac:dyDescent="0.2">
      <c r="A58" s="49" t="s">
        <v>62</v>
      </c>
      <c r="B58" s="51" t="s">
        <v>59</v>
      </c>
      <c r="C58" s="41" t="s">
        <v>232</v>
      </c>
      <c r="D58" s="19" t="s">
        <v>60</v>
      </c>
      <c r="E58" s="36" t="s">
        <v>10</v>
      </c>
      <c r="F58" s="55">
        <v>3</v>
      </c>
      <c r="G58" s="62"/>
      <c r="H58" s="62">
        <f t="shared" si="4"/>
        <v>0</v>
      </c>
      <c r="I58" s="17"/>
      <c r="J58" s="22" t="s">
        <v>27</v>
      </c>
      <c r="K58" s="1" t="str">
        <f t="shared" si="5"/>
        <v>-</v>
      </c>
    </row>
    <row r="59" spans="1:11" s="129" customFormat="1" ht="51" x14ac:dyDescent="0.2">
      <c r="A59" s="51" t="s">
        <v>62</v>
      </c>
      <c r="B59" s="51" t="s">
        <v>59</v>
      </c>
      <c r="C59" s="41" t="s">
        <v>233</v>
      </c>
      <c r="D59" s="26" t="s">
        <v>551</v>
      </c>
      <c r="E59" s="37" t="s">
        <v>10</v>
      </c>
      <c r="F59" s="55">
        <v>3</v>
      </c>
      <c r="G59" s="62"/>
      <c r="H59" s="62">
        <f t="shared" si="4"/>
        <v>0</v>
      </c>
      <c r="I59" s="17"/>
      <c r="J59" s="22" t="s">
        <v>27</v>
      </c>
      <c r="K59" s="57" t="str">
        <f t="shared" si="5"/>
        <v>-</v>
      </c>
    </row>
    <row r="60" spans="1:11" ht="51" x14ac:dyDescent="0.2">
      <c r="A60" s="49" t="s">
        <v>62</v>
      </c>
      <c r="B60" s="51" t="s">
        <v>59</v>
      </c>
      <c r="C60" s="41" t="s">
        <v>234</v>
      </c>
      <c r="D60" s="19" t="s">
        <v>175</v>
      </c>
      <c r="E60" s="36" t="s">
        <v>10</v>
      </c>
      <c r="F60" s="55">
        <v>5</v>
      </c>
      <c r="G60" s="62"/>
      <c r="H60" s="62">
        <f t="shared" si="4"/>
        <v>0</v>
      </c>
      <c r="I60" s="17"/>
      <c r="J60" s="22" t="s">
        <v>27</v>
      </c>
      <c r="K60" s="1" t="str">
        <f t="shared" si="5"/>
        <v>-</v>
      </c>
    </row>
    <row r="61" spans="1:11" ht="38.25" x14ac:dyDescent="0.2">
      <c r="A61" s="49" t="s">
        <v>62</v>
      </c>
      <c r="B61" s="51" t="s">
        <v>59</v>
      </c>
      <c r="C61" s="41" t="s">
        <v>235</v>
      </c>
      <c r="D61" s="19" t="s">
        <v>177</v>
      </c>
      <c r="E61" s="36" t="s">
        <v>10</v>
      </c>
      <c r="F61" s="55">
        <v>5</v>
      </c>
      <c r="G61" s="62"/>
      <c r="H61" s="62">
        <f t="shared" si="4"/>
        <v>0</v>
      </c>
      <c r="I61" s="17"/>
      <c r="J61" s="22" t="s">
        <v>27</v>
      </c>
      <c r="K61" s="1" t="str">
        <f t="shared" si="5"/>
        <v>-</v>
      </c>
    </row>
    <row r="62" spans="1:11" ht="51" x14ac:dyDescent="0.2">
      <c r="A62" s="49" t="s">
        <v>62</v>
      </c>
      <c r="B62" s="51" t="s">
        <v>59</v>
      </c>
      <c r="C62" s="41" t="s">
        <v>236</v>
      </c>
      <c r="D62" s="19" t="s">
        <v>61</v>
      </c>
      <c r="E62" s="36" t="s">
        <v>10</v>
      </c>
      <c r="F62" s="55">
        <v>4</v>
      </c>
      <c r="G62" s="62"/>
      <c r="H62" s="62">
        <f t="shared" si="4"/>
        <v>0</v>
      </c>
      <c r="I62" s="17"/>
      <c r="J62" s="22" t="s">
        <v>27</v>
      </c>
      <c r="K62" s="1" t="str">
        <f t="shared" si="5"/>
        <v>-</v>
      </c>
    </row>
    <row r="63" spans="1:11" ht="38.25" x14ac:dyDescent="0.2">
      <c r="A63" s="49" t="s">
        <v>62</v>
      </c>
      <c r="B63" s="51" t="s">
        <v>59</v>
      </c>
      <c r="C63" s="41" t="s">
        <v>237</v>
      </c>
      <c r="D63" s="19" t="s">
        <v>178</v>
      </c>
      <c r="E63" s="36" t="s">
        <v>10</v>
      </c>
      <c r="F63" s="55">
        <v>5</v>
      </c>
      <c r="G63" s="62"/>
      <c r="H63" s="62">
        <f t="shared" si="4"/>
        <v>0</v>
      </c>
      <c r="I63" s="17"/>
      <c r="J63" s="22" t="s">
        <v>27</v>
      </c>
      <c r="K63" s="1" t="str">
        <f t="shared" si="5"/>
        <v>-</v>
      </c>
    </row>
    <row r="64" spans="1:11" ht="38.25" x14ac:dyDescent="0.2">
      <c r="A64" s="49" t="s">
        <v>62</v>
      </c>
      <c r="B64" s="51" t="s">
        <v>59</v>
      </c>
      <c r="C64" s="41" t="s">
        <v>238</v>
      </c>
      <c r="D64" s="19" t="s">
        <v>179</v>
      </c>
      <c r="E64" s="36" t="s">
        <v>10</v>
      </c>
      <c r="F64" s="55">
        <v>4</v>
      </c>
      <c r="G64" s="62"/>
      <c r="H64" s="62">
        <f t="shared" si="4"/>
        <v>0</v>
      </c>
      <c r="I64" s="17"/>
      <c r="J64" s="22" t="s">
        <v>27</v>
      </c>
      <c r="K64" s="1" t="str">
        <f t="shared" si="5"/>
        <v>-</v>
      </c>
    </row>
    <row r="65" spans="1:11" ht="38.25" x14ac:dyDescent="0.2">
      <c r="A65" s="49" t="s">
        <v>62</v>
      </c>
      <c r="B65" s="51" t="s">
        <v>59</v>
      </c>
      <c r="C65" s="41" t="s">
        <v>239</v>
      </c>
      <c r="D65" s="19" t="s">
        <v>180</v>
      </c>
      <c r="E65" s="36" t="s">
        <v>10</v>
      </c>
      <c r="F65" s="55">
        <v>3</v>
      </c>
      <c r="G65" s="62"/>
      <c r="H65" s="62">
        <f t="shared" si="4"/>
        <v>0</v>
      </c>
      <c r="I65" s="17"/>
      <c r="J65" s="22" t="s">
        <v>27</v>
      </c>
      <c r="K65" s="1" t="str">
        <f t="shared" si="5"/>
        <v>-</v>
      </c>
    </row>
    <row r="66" spans="1:11" ht="51" x14ac:dyDescent="0.2">
      <c r="A66" s="49" t="s">
        <v>62</v>
      </c>
      <c r="B66" s="51" t="s">
        <v>59</v>
      </c>
      <c r="C66" s="41" t="s">
        <v>240</v>
      </c>
      <c r="D66" s="19" t="s">
        <v>552</v>
      </c>
      <c r="E66" s="36" t="s">
        <v>10</v>
      </c>
      <c r="F66" s="55">
        <v>5</v>
      </c>
      <c r="G66" s="62"/>
      <c r="H66" s="62">
        <f t="shared" si="4"/>
        <v>0</v>
      </c>
      <c r="I66" s="17"/>
      <c r="J66" s="22" t="s">
        <v>28</v>
      </c>
      <c r="K66" s="1" t="str">
        <f t="shared" si="5"/>
        <v>-</v>
      </c>
    </row>
    <row r="67" spans="1:11" ht="38.25" x14ac:dyDescent="0.2">
      <c r="A67" s="49" t="s">
        <v>62</v>
      </c>
      <c r="B67" s="51" t="s">
        <v>109</v>
      </c>
      <c r="C67" s="41" t="s">
        <v>241</v>
      </c>
      <c r="D67" s="19" t="s">
        <v>93</v>
      </c>
      <c r="E67" s="36" t="s">
        <v>10</v>
      </c>
      <c r="F67" s="55">
        <v>3</v>
      </c>
      <c r="G67" s="62"/>
      <c r="H67" s="62">
        <f t="shared" si="4"/>
        <v>0</v>
      </c>
      <c r="I67" s="17"/>
      <c r="J67" s="22" t="s">
        <v>27</v>
      </c>
      <c r="K67" s="1" t="str">
        <f t="shared" si="5"/>
        <v>-</v>
      </c>
    </row>
    <row r="68" spans="1:11" ht="38.25" x14ac:dyDescent="0.2">
      <c r="A68" s="49" t="s">
        <v>62</v>
      </c>
      <c r="B68" s="51" t="s">
        <v>109</v>
      </c>
      <c r="C68" s="41" t="s">
        <v>242</v>
      </c>
      <c r="D68" s="19" t="s">
        <v>94</v>
      </c>
      <c r="E68" s="36" t="s">
        <v>10</v>
      </c>
      <c r="F68" s="55">
        <v>3</v>
      </c>
      <c r="G68" s="62"/>
      <c r="H68" s="62">
        <f t="shared" si="4"/>
        <v>0</v>
      </c>
      <c r="I68" s="17"/>
      <c r="J68" s="22" t="s">
        <v>27</v>
      </c>
      <c r="K68" s="1" t="str">
        <f t="shared" si="5"/>
        <v>-</v>
      </c>
    </row>
    <row r="69" spans="1:11" ht="63.75" x14ac:dyDescent="0.2">
      <c r="A69" s="49" t="s">
        <v>62</v>
      </c>
      <c r="B69" s="51" t="s">
        <v>109</v>
      </c>
      <c r="C69" s="41" t="s">
        <v>243</v>
      </c>
      <c r="D69" s="19" t="s">
        <v>95</v>
      </c>
      <c r="E69" s="36" t="s">
        <v>10</v>
      </c>
      <c r="F69" s="55">
        <v>3</v>
      </c>
      <c r="G69" s="62"/>
      <c r="H69" s="62">
        <f t="shared" si="4"/>
        <v>0</v>
      </c>
      <c r="I69" s="17"/>
      <c r="J69" s="22" t="s">
        <v>27</v>
      </c>
      <c r="K69" s="1" t="str">
        <f t="shared" si="5"/>
        <v>-</v>
      </c>
    </row>
    <row r="70" spans="1:11" ht="38.25" x14ac:dyDescent="0.2">
      <c r="A70" s="49" t="s">
        <v>62</v>
      </c>
      <c r="B70" s="51" t="s">
        <v>109</v>
      </c>
      <c r="C70" s="41" t="s">
        <v>244</v>
      </c>
      <c r="D70" s="19" t="s">
        <v>96</v>
      </c>
      <c r="E70" s="36" t="s">
        <v>10</v>
      </c>
      <c r="F70" s="55">
        <v>5</v>
      </c>
      <c r="G70" s="62"/>
      <c r="H70" s="62">
        <f t="shared" si="4"/>
        <v>0</v>
      </c>
      <c r="I70" s="17"/>
      <c r="J70" s="22" t="s">
        <v>27</v>
      </c>
      <c r="K70" s="1" t="str">
        <f t="shared" si="5"/>
        <v>-</v>
      </c>
    </row>
    <row r="71" spans="1:11" ht="38.25" x14ac:dyDescent="0.2">
      <c r="A71" s="49" t="s">
        <v>62</v>
      </c>
      <c r="B71" s="51" t="s">
        <v>109</v>
      </c>
      <c r="C71" s="41" t="s">
        <v>245</v>
      </c>
      <c r="D71" s="19" t="s">
        <v>97</v>
      </c>
      <c r="E71" s="36" t="s">
        <v>10</v>
      </c>
      <c r="F71" s="55">
        <v>3</v>
      </c>
      <c r="G71" s="62"/>
      <c r="H71" s="62">
        <f t="shared" si="4"/>
        <v>0</v>
      </c>
      <c r="I71" s="17"/>
      <c r="J71" s="22" t="s">
        <v>27</v>
      </c>
      <c r="K71" s="1" t="str">
        <f t="shared" si="5"/>
        <v>-</v>
      </c>
    </row>
    <row r="72" spans="1:11" ht="38.25" x14ac:dyDescent="0.2">
      <c r="A72" s="49" t="s">
        <v>62</v>
      </c>
      <c r="B72" s="51" t="s">
        <v>109</v>
      </c>
      <c r="C72" s="41" t="s">
        <v>246</v>
      </c>
      <c r="D72" s="19" t="s">
        <v>98</v>
      </c>
      <c r="E72" s="36" t="s">
        <v>10</v>
      </c>
      <c r="F72" s="55">
        <v>5</v>
      </c>
      <c r="G72" s="62"/>
      <c r="H72" s="62">
        <f t="shared" si="4"/>
        <v>0</v>
      </c>
      <c r="I72" s="17"/>
      <c r="J72" s="22" t="s">
        <v>27</v>
      </c>
      <c r="K72" s="1" t="str">
        <f t="shared" si="5"/>
        <v>-</v>
      </c>
    </row>
    <row r="73" spans="1:11" ht="51" x14ac:dyDescent="0.2">
      <c r="A73" s="49" t="s">
        <v>62</v>
      </c>
      <c r="B73" s="51" t="s">
        <v>58</v>
      </c>
      <c r="C73" s="41" t="s">
        <v>247</v>
      </c>
      <c r="D73" s="19" t="s">
        <v>553</v>
      </c>
      <c r="E73" s="36" t="s">
        <v>10</v>
      </c>
      <c r="F73" s="55">
        <v>5</v>
      </c>
      <c r="G73" s="62"/>
      <c r="H73" s="62">
        <f t="shared" si="4"/>
        <v>0</v>
      </c>
      <c r="I73" s="17"/>
      <c r="J73" s="22" t="s">
        <v>27</v>
      </c>
      <c r="K73" s="1" t="str">
        <f t="shared" si="5"/>
        <v>-</v>
      </c>
    </row>
    <row r="74" spans="1:11" ht="38.25" x14ac:dyDescent="0.2">
      <c r="A74" s="49" t="s">
        <v>62</v>
      </c>
      <c r="B74" s="51" t="s">
        <v>126</v>
      </c>
      <c r="C74" s="41" t="s">
        <v>248</v>
      </c>
      <c r="D74" s="19" t="s">
        <v>554</v>
      </c>
      <c r="E74" s="36" t="s">
        <v>10</v>
      </c>
      <c r="F74" s="55">
        <v>5</v>
      </c>
      <c r="G74" s="62"/>
      <c r="H74" s="62">
        <f t="shared" si="4"/>
        <v>0</v>
      </c>
      <c r="I74" s="17"/>
      <c r="J74" s="22" t="s">
        <v>27</v>
      </c>
      <c r="K74" s="1" t="str">
        <f t="shared" si="5"/>
        <v>-</v>
      </c>
    </row>
    <row r="75" spans="1:11" ht="38.25" x14ac:dyDescent="0.2">
      <c r="A75" s="49" t="s">
        <v>62</v>
      </c>
      <c r="B75" s="51" t="s">
        <v>116</v>
      </c>
      <c r="C75" s="41" t="s">
        <v>249</v>
      </c>
      <c r="D75" s="19" t="s">
        <v>555</v>
      </c>
      <c r="E75" s="36" t="s">
        <v>10</v>
      </c>
      <c r="F75" s="55">
        <v>5</v>
      </c>
      <c r="G75" s="62"/>
      <c r="H75" s="62">
        <f t="shared" si="4"/>
        <v>0</v>
      </c>
      <c r="I75" s="17"/>
      <c r="J75" s="22" t="s">
        <v>27</v>
      </c>
      <c r="K75" s="1" t="str">
        <f t="shared" si="5"/>
        <v>-</v>
      </c>
    </row>
    <row r="76" spans="1:11" ht="153" x14ac:dyDescent="0.2">
      <c r="A76" s="49" t="s">
        <v>62</v>
      </c>
      <c r="B76" s="51" t="s">
        <v>25</v>
      </c>
      <c r="C76" s="41" t="s">
        <v>250</v>
      </c>
      <c r="D76" s="19" t="s">
        <v>556</v>
      </c>
      <c r="E76" s="36" t="s">
        <v>10</v>
      </c>
      <c r="F76" s="55">
        <v>4</v>
      </c>
      <c r="G76" s="62"/>
      <c r="H76" s="62">
        <f t="shared" si="4"/>
        <v>0</v>
      </c>
      <c r="I76" s="17"/>
      <c r="J76" s="22" t="s">
        <v>27</v>
      </c>
      <c r="K76" s="1" t="str">
        <f t="shared" si="5"/>
        <v>-</v>
      </c>
    </row>
    <row r="77" spans="1:11" ht="51" x14ac:dyDescent="0.2">
      <c r="A77" s="49" t="s">
        <v>62</v>
      </c>
      <c r="B77" s="51" t="s">
        <v>78</v>
      </c>
      <c r="C77" s="41" t="s">
        <v>251</v>
      </c>
      <c r="D77" s="19" t="s">
        <v>557</v>
      </c>
      <c r="E77" s="36" t="s">
        <v>10</v>
      </c>
      <c r="F77" s="58">
        <v>5</v>
      </c>
      <c r="G77" s="62"/>
      <c r="H77" s="62">
        <f t="shared" si="4"/>
        <v>0</v>
      </c>
      <c r="I77" s="27"/>
      <c r="J77" s="22" t="s">
        <v>27</v>
      </c>
      <c r="K77" s="1" t="str">
        <f t="shared" si="5"/>
        <v>-</v>
      </c>
    </row>
    <row r="78" spans="1:11" ht="51" x14ac:dyDescent="0.2">
      <c r="A78" s="49" t="s">
        <v>62</v>
      </c>
      <c r="B78" s="51" t="s">
        <v>78</v>
      </c>
      <c r="C78" s="41" t="s">
        <v>252</v>
      </c>
      <c r="D78" s="19" t="s">
        <v>558</v>
      </c>
      <c r="E78" s="36" t="s">
        <v>10</v>
      </c>
      <c r="F78" s="58">
        <v>4</v>
      </c>
      <c r="G78" s="62"/>
      <c r="H78" s="62">
        <f t="shared" si="4"/>
        <v>0</v>
      </c>
      <c r="I78" s="27"/>
      <c r="J78" s="22" t="s">
        <v>27</v>
      </c>
      <c r="K78" s="1" t="str">
        <f t="shared" si="5"/>
        <v>-</v>
      </c>
    </row>
    <row r="79" spans="1:11" ht="38.25" x14ac:dyDescent="0.2">
      <c r="A79" s="49" t="s">
        <v>62</v>
      </c>
      <c r="B79" s="51" t="s">
        <v>78</v>
      </c>
      <c r="C79" s="41" t="s">
        <v>253</v>
      </c>
      <c r="D79" s="19" t="s">
        <v>559</v>
      </c>
      <c r="E79" s="36" t="s">
        <v>10</v>
      </c>
      <c r="F79" s="58">
        <v>4</v>
      </c>
      <c r="G79" s="62"/>
      <c r="H79" s="62">
        <f t="shared" si="4"/>
        <v>0</v>
      </c>
      <c r="I79" s="27"/>
      <c r="J79" s="22" t="s">
        <v>27</v>
      </c>
      <c r="K79" s="1" t="str">
        <f t="shared" si="5"/>
        <v>-</v>
      </c>
    </row>
    <row r="80" spans="1:11" ht="51" x14ac:dyDescent="0.2">
      <c r="A80" s="49" t="s">
        <v>62</v>
      </c>
      <c r="B80" s="51" t="s">
        <v>78</v>
      </c>
      <c r="C80" s="41" t="s">
        <v>254</v>
      </c>
      <c r="D80" s="19" t="s">
        <v>562</v>
      </c>
      <c r="E80" s="36" t="s">
        <v>10</v>
      </c>
      <c r="F80" s="58">
        <v>4</v>
      </c>
      <c r="G80" s="62"/>
      <c r="H80" s="62">
        <f t="shared" si="4"/>
        <v>0</v>
      </c>
      <c r="I80" s="27"/>
      <c r="J80" s="22" t="s">
        <v>27</v>
      </c>
      <c r="K80" s="1" t="str">
        <f t="shared" si="5"/>
        <v>-</v>
      </c>
    </row>
    <row r="81" spans="1:13" ht="51" x14ac:dyDescent="0.2">
      <c r="A81" s="49" t="s">
        <v>62</v>
      </c>
      <c r="B81" s="51" t="s">
        <v>78</v>
      </c>
      <c r="C81" s="41" t="s">
        <v>255</v>
      </c>
      <c r="D81" s="19" t="s">
        <v>561</v>
      </c>
      <c r="E81" s="36" t="s">
        <v>10</v>
      </c>
      <c r="F81" s="58">
        <v>4</v>
      </c>
      <c r="G81" s="62"/>
      <c r="H81" s="62">
        <f t="shared" ref="H81:H83" si="6">F81*G81</f>
        <v>0</v>
      </c>
      <c r="I81" s="27"/>
      <c r="J81" s="22" t="s">
        <v>27</v>
      </c>
      <c r="K81" s="1" t="str">
        <f t="shared" si="5"/>
        <v>-</v>
      </c>
    </row>
    <row r="82" spans="1:13" ht="38.25" x14ac:dyDescent="0.2">
      <c r="A82" s="49" t="s">
        <v>62</v>
      </c>
      <c r="B82" s="51" t="s">
        <v>78</v>
      </c>
      <c r="C82" s="41" t="s">
        <v>256</v>
      </c>
      <c r="D82" s="19" t="s">
        <v>560</v>
      </c>
      <c r="E82" s="36" t="s">
        <v>10</v>
      </c>
      <c r="F82" s="55">
        <v>3</v>
      </c>
      <c r="G82" s="62"/>
      <c r="H82" s="62">
        <f t="shared" si="6"/>
        <v>0</v>
      </c>
      <c r="I82" s="17"/>
      <c r="J82" s="22" t="s">
        <v>27</v>
      </c>
      <c r="K82" s="1" t="str">
        <f t="shared" si="5"/>
        <v>-</v>
      </c>
    </row>
    <row r="83" spans="1:13" ht="38.25" x14ac:dyDescent="0.2">
      <c r="A83" s="49" t="s">
        <v>62</v>
      </c>
      <c r="B83" s="51" t="s">
        <v>78</v>
      </c>
      <c r="C83" s="41" t="s">
        <v>257</v>
      </c>
      <c r="D83" s="19" t="s">
        <v>563</v>
      </c>
      <c r="E83" s="36" t="s">
        <v>10</v>
      </c>
      <c r="F83" s="55">
        <v>3</v>
      </c>
      <c r="G83" s="62"/>
      <c r="H83" s="62">
        <f t="shared" si="6"/>
        <v>0</v>
      </c>
      <c r="I83" s="17"/>
      <c r="J83" s="22" t="s">
        <v>27</v>
      </c>
      <c r="K83" s="1" t="str">
        <f t="shared" si="5"/>
        <v>-</v>
      </c>
    </row>
    <row r="84" spans="1:13" x14ac:dyDescent="0.2">
      <c r="A84" s="71" t="s">
        <v>105</v>
      </c>
      <c r="B84" s="119"/>
      <c r="C84" s="92"/>
      <c r="D84" s="104"/>
      <c r="E84" s="78"/>
      <c r="F84" s="67"/>
      <c r="G84" s="67"/>
      <c r="H84" s="67"/>
      <c r="I84" s="80"/>
      <c r="J84" s="81"/>
      <c r="K84" s="70"/>
    </row>
    <row r="85" spans="1:13" ht="63.75" x14ac:dyDescent="0.2">
      <c r="A85" s="49" t="s">
        <v>105</v>
      </c>
      <c r="B85" s="51" t="s">
        <v>156</v>
      </c>
      <c r="C85" s="41" t="s">
        <v>258</v>
      </c>
      <c r="D85" s="19" t="s">
        <v>567</v>
      </c>
      <c r="E85" s="36" t="s">
        <v>10</v>
      </c>
      <c r="F85" s="55">
        <v>4</v>
      </c>
      <c r="G85" s="62"/>
      <c r="H85" s="62">
        <f t="shared" ref="H85:H93" si="7">F85*G85</f>
        <v>0</v>
      </c>
      <c r="I85" s="17"/>
      <c r="J85" s="22" t="s">
        <v>27</v>
      </c>
      <c r="K85" s="1" t="str">
        <f t="shared" ref="K85:K93" si="8">IF(I85="","-",IF(LEN(TRIM(I85))=0,0,LEN(TRIM(I85))-LEN(SUBSTITUTE(I85," ",""))+1))</f>
        <v>-</v>
      </c>
    </row>
    <row r="86" spans="1:13" ht="25.5" x14ac:dyDescent="0.2">
      <c r="A86" s="49" t="s">
        <v>105</v>
      </c>
      <c r="B86" s="51" t="s">
        <v>156</v>
      </c>
      <c r="C86" s="41" t="s">
        <v>259</v>
      </c>
      <c r="D86" s="19" t="s">
        <v>566</v>
      </c>
      <c r="E86" s="36" t="s">
        <v>10</v>
      </c>
      <c r="F86" s="58">
        <v>4</v>
      </c>
      <c r="G86" s="62"/>
      <c r="H86" s="62">
        <f t="shared" si="7"/>
        <v>0</v>
      </c>
      <c r="I86" s="27"/>
      <c r="J86" s="22" t="s">
        <v>27</v>
      </c>
      <c r="K86" s="1" t="str">
        <f t="shared" si="8"/>
        <v>-</v>
      </c>
    </row>
    <row r="87" spans="1:13" ht="25.5" x14ac:dyDescent="0.2">
      <c r="A87" s="49" t="s">
        <v>105</v>
      </c>
      <c r="B87" s="51" t="s">
        <v>156</v>
      </c>
      <c r="C87" s="41" t="s">
        <v>260</v>
      </c>
      <c r="D87" s="19" t="s">
        <v>565</v>
      </c>
      <c r="E87" s="36" t="s">
        <v>10</v>
      </c>
      <c r="F87" s="58">
        <v>4</v>
      </c>
      <c r="G87" s="62"/>
      <c r="H87" s="62">
        <f t="shared" si="7"/>
        <v>0</v>
      </c>
      <c r="I87" s="27"/>
      <c r="J87" s="22" t="s">
        <v>27</v>
      </c>
      <c r="K87" s="1" t="str">
        <f t="shared" si="8"/>
        <v>-</v>
      </c>
    </row>
    <row r="88" spans="1:13" ht="38.25" x14ac:dyDescent="0.2">
      <c r="A88" s="49" t="s">
        <v>105</v>
      </c>
      <c r="B88" s="51" t="s">
        <v>156</v>
      </c>
      <c r="C88" s="41" t="s">
        <v>261</v>
      </c>
      <c r="D88" s="19" t="s">
        <v>564</v>
      </c>
      <c r="E88" s="36" t="s">
        <v>10</v>
      </c>
      <c r="F88" s="58">
        <v>4</v>
      </c>
      <c r="G88" s="62"/>
      <c r="H88" s="62">
        <f t="shared" si="7"/>
        <v>0</v>
      </c>
      <c r="I88" s="27"/>
      <c r="J88" s="22" t="s">
        <v>27</v>
      </c>
      <c r="K88" s="1" t="str">
        <f t="shared" si="8"/>
        <v>-</v>
      </c>
    </row>
    <row r="89" spans="1:13" ht="38.25" x14ac:dyDescent="0.2">
      <c r="A89" s="49" t="s">
        <v>105</v>
      </c>
      <c r="B89" s="51" t="s">
        <v>156</v>
      </c>
      <c r="C89" s="41" t="s">
        <v>262</v>
      </c>
      <c r="D89" s="19" t="s">
        <v>703</v>
      </c>
      <c r="E89" s="36" t="s">
        <v>10</v>
      </c>
      <c r="F89" s="58">
        <v>4</v>
      </c>
      <c r="G89" s="62"/>
      <c r="H89" s="62">
        <f t="shared" si="7"/>
        <v>0</v>
      </c>
      <c r="I89" s="27"/>
      <c r="J89" s="22" t="s">
        <v>27</v>
      </c>
      <c r="K89" s="1" t="str">
        <f t="shared" si="8"/>
        <v>-</v>
      </c>
    </row>
    <row r="90" spans="1:13" ht="51" x14ac:dyDescent="0.2">
      <c r="A90" s="49" t="s">
        <v>105</v>
      </c>
      <c r="B90" s="51" t="s">
        <v>156</v>
      </c>
      <c r="C90" s="41" t="s">
        <v>263</v>
      </c>
      <c r="D90" s="19" t="s">
        <v>571</v>
      </c>
      <c r="E90" s="36" t="s">
        <v>10</v>
      </c>
      <c r="F90" s="58">
        <v>4</v>
      </c>
      <c r="G90" s="62"/>
      <c r="H90" s="62">
        <f t="shared" si="7"/>
        <v>0</v>
      </c>
      <c r="I90" s="27"/>
      <c r="J90" s="22" t="s">
        <v>27</v>
      </c>
      <c r="K90" s="1" t="str">
        <f t="shared" si="8"/>
        <v>-</v>
      </c>
    </row>
    <row r="91" spans="1:13" ht="38.25" x14ac:dyDescent="0.2">
      <c r="A91" s="49" t="s">
        <v>105</v>
      </c>
      <c r="B91" s="51" t="s">
        <v>156</v>
      </c>
      <c r="C91" s="41" t="s">
        <v>264</v>
      </c>
      <c r="D91" s="19" t="s">
        <v>570</v>
      </c>
      <c r="E91" s="36" t="s">
        <v>10</v>
      </c>
      <c r="F91" s="58">
        <v>4</v>
      </c>
      <c r="G91" s="62"/>
      <c r="H91" s="62">
        <f t="shared" si="7"/>
        <v>0</v>
      </c>
      <c r="I91" s="27"/>
      <c r="J91" s="22" t="s">
        <v>27</v>
      </c>
      <c r="K91" s="1" t="str">
        <f t="shared" si="8"/>
        <v>-</v>
      </c>
      <c r="M91" s="131" t="s">
        <v>158</v>
      </c>
    </row>
    <row r="92" spans="1:13" ht="63.75" x14ac:dyDescent="0.2">
      <c r="A92" s="49" t="s">
        <v>105</v>
      </c>
      <c r="B92" s="51" t="s">
        <v>156</v>
      </c>
      <c r="C92" s="41" t="s">
        <v>265</v>
      </c>
      <c r="D92" s="19" t="s">
        <v>569</v>
      </c>
      <c r="E92" s="36" t="s">
        <v>10</v>
      </c>
      <c r="F92" s="58">
        <v>5</v>
      </c>
      <c r="G92" s="62"/>
      <c r="H92" s="62">
        <f t="shared" si="7"/>
        <v>0</v>
      </c>
      <c r="I92" s="27"/>
      <c r="J92" s="22" t="s">
        <v>27</v>
      </c>
      <c r="K92" s="1" t="str">
        <f t="shared" si="8"/>
        <v>-</v>
      </c>
    </row>
    <row r="93" spans="1:13" ht="63.75" x14ac:dyDescent="0.2">
      <c r="A93" s="49" t="s">
        <v>105</v>
      </c>
      <c r="B93" s="51" t="s">
        <v>156</v>
      </c>
      <c r="C93" s="41" t="s">
        <v>266</v>
      </c>
      <c r="D93" s="42" t="s">
        <v>568</v>
      </c>
      <c r="E93" s="36" t="s">
        <v>10</v>
      </c>
      <c r="F93" s="55">
        <v>5</v>
      </c>
      <c r="G93" s="62"/>
      <c r="H93" s="62">
        <f t="shared" si="7"/>
        <v>0</v>
      </c>
      <c r="I93" s="17"/>
      <c r="J93" s="22" t="s">
        <v>27</v>
      </c>
      <c r="K93" s="1" t="str">
        <f t="shared" si="8"/>
        <v>-</v>
      </c>
    </row>
    <row r="94" spans="1:13" x14ac:dyDescent="0.2">
      <c r="A94" s="71" t="s">
        <v>125</v>
      </c>
      <c r="B94" s="119"/>
      <c r="C94" s="93"/>
      <c r="D94" s="105"/>
      <c r="E94" s="96"/>
      <c r="F94" s="94"/>
      <c r="G94" s="94"/>
      <c r="H94" s="94"/>
      <c r="I94" s="95"/>
      <c r="J94" s="106"/>
      <c r="K94" s="66"/>
    </row>
    <row r="95" spans="1:13" ht="127.5" x14ac:dyDescent="0.2">
      <c r="A95" s="49" t="s">
        <v>125</v>
      </c>
      <c r="B95" s="51" t="s">
        <v>131</v>
      </c>
      <c r="C95" s="41" t="s">
        <v>267</v>
      </c>
      <c r="D95" s="50" t="s">
        <v>696</v>
      </c>
      <c r="E95" s="36" t="s">
        <v>10</v>
      </c>
      <c r="F95" s="55">
        <v>4</v>
      </c>
      <c r="G95" s="62"/>
      <c r="H95" s="62">
        <f t="shared" ref="H95:H126" si="9">F95*G95</f>
        <v>0</v>
      </c>
      <c r="I95" s="17"/>
      <c r="J95" s="22" t="s">
        <v>27</v>
      </c>
      <c r="K95" s="1" t="str">
        <f>IF(I95="","-",IF(LEN(TRIM(I95))=0,0,LEN(TRIM(I95))-LEN(SUBSTITUTE(I95," ",""))+1))</f>
        <v>-</v>
      </c>
      <c r="M95" s="131" t="s">
        <v>35</v>
      </c>
    </row>
    <row r="96" spans="1:13" ht="38.25" x14ac:dyDescent="0.2">
      <c r="A96" s="49" t="s">
        <v>125</v>
      </c>
      <c r="B96" s="51" t="s">
        <v>131</v>
      </c>
      <c r="C96" s="41" t="s">
        <v>268</v>
      </c>
      <c r="D96" s="19" t="s">
        <v>572</v>
      </c>
      <c r="E96" s="36" t="s">
        <v>10</v>
      </c>
      <c r="F96" s="55">
        <v>5</v>
      </c>
      <c r="G96" s="62"/>
      <c r="H96" s="62">
        <f t="shared" si="9"/>
        <v>0</v>
      </c>
      <c r="I96" s="17"/>
      <c r="J96" s="22" t="s">
        <v>27</v>
      </c>
      <c r="K96" s="1" t="str">
        <f>IF(I96="","-",IF(LEN(TRIM(I96))=0,0,LEN(TRIM(I96))-LEN(SUBSTITUTE(I96," ",""))+1))</f>
        <v>-</v>
      </c>
    </row>
    <row r="97" spans="1:11" ht="51" x14ac:dyDescent="0.2">
      <c r="A97" s="49" t="s">
        <v>125</v>
      </c>
      <c r="B97" s="51" t="s">
        <v>131</v>
      </c>
      <c r="C97" s="41" t="s">
        <v>269</v>
      </c>
      <c r="D97" s="52" t="s">
        <v>573</v>
      </c>
      <c r="E97" s="36" t="s">
        <v>10</v>
      </c>
      <c r="F97" s="55">
        <v>5</v>
      </c>
      <c r="G97" s="62"/>
      <c r="H97" s="62">
        <f t="shared" si="9"/>
        <v>0</v>
      </c>
      <c r="I97" s="17"/>
      <c r="J97" s="22" t="s">
        <v>27</v>
      </c>
      <c r="K97" s="1" t="str">
        <f>IF(I97="","-",IF(LEN(TRIM(I97))=0,0,LEN(TRIM(I97))-LEN(SUBSTITUTE(I97," ",""))+1))</f>
        <v>-</v>
      </c>
    </row>
    <row r="98" spans="1:11" ht="38.25" x14ac:dyDescent="0.2">
      <c r="A98" s="49" t="s">
        <v>125</v>
      </c>
      <c r="B98" s="51" t="s">
        <v>131</v>
      </c>
      <c r="C98" s="41" t="s">
        <v>270</v>
      </c>
      <c r="D98" s="19" t="s">
        <v>697</v>
      </c>
      <c r="E98" s="36" t="s">
        <v>10</v>
      </c>
      <c r="F98" s="55">
        <v>4</v>
      </c>
      <c r="G98" s="62"/>
      <c r="H98" s="62">
        <f t="shared" si="9"/>
        <v>0</v>
      </c>
      <c r="I98" s="17"/>
      <c r="J98" s="22" t="s">
        <v>27</v>
      </c>
      <c r="K98" s="1" t="str">
        <f>IF(I98="","-",IF(LEN(TRIM(I98))=0,0,LEN(TRIM(I98))-LEN(SUBSTITUTE(I98," ",""))+1))</f>
        <v>-</v>
      </c>
    </row>
    <row r="99" spans="1:11" ht="76.5" x14ac:dyDescent="0.2">
      <c r="A99" s="49" t="s">
        <v>125</v>
      </c>
      <c r="B99" s="51" t="s">
        <v>131</v>
      </c>
      <c r="C99" s="41" t="s">
        <v>271</v>
      </c>
      <c r="D99" s="19" t="s">
        <v>574</v>
      </c>
      <c r="E99" s="36" t="s">
        <v>10</v>
      </c>
      <c r="F99" s="55">
        <v>4</v>
      </c>
      <c r="G99" s="62"/>
      <c r="H99" s="62">
        <f t="shared" si="9"/>
        <v>0</v>
      </c>
      <c r="I99" s="17"/>
      <c r="J99" s="22" t="s">
        <v>27</v>
      </c>
      <c r="K99" s="1" t="str">
        <f>IF(I99="","-",IF(LEN(TRIM(I99))=0,0,LEN(TRIM(I99))-LEN(SUBSTITUTE(I99," ",""))+1))</f>
        <v>-</v>
      </c>
    </row>
    <row r="100" spans="1:11" ht="38.25" x14ac:dyDescent="0.2">
      <c r="A100" s="49" t="s">
        <v>125</v>
      </c>
      <c r="B100" s="51" t="s">
        <v>131</v>
      </c>
      <c r="C100" s="41" t="s">
        <v>272</v>
      </c>
      <c r="D100" s="19" t="s">
        <v>575</v>
      </c>
      <c r="E100" s="36" t="s">
        <v>9</v>
      </c>
      <c r="F100" s="55">
        <v>5</v>
      </c>
      <c r="G100" s="62"/>
      <c r="H100" s="62">
        <f t="shared" si="9"/>
        <v>0</v>
      </c>
      <c r="I100" s="2" t="s">
        <v>13</v>
      </c>
      <c r="J100" s="22" t="s">
        <v>4</v>
      </c>
      <c r="K100" s="1" t="s">
        <v>4</v>
      </c>
    </row>
    <row r="101" spans="1:11" ht="63.75" x14ac:dyDescent="0.2">
      <c r="A101" s="49" t="s">
        <v>125</v>
      </c>
      <c r="B101" s="51" t="s">
        <v>131</v>
      </c>
      <c r="C101" s="41" t="s">
        <v>273</v>
      </c>
      <c r="D101" s="19" t="s">
        <v>576</v>
      </c>
      <c r="E101" s="36" t="s">
        <v>10</v>
      </c>
      <c r="F101" s="55">
        <v>4</v>
      </c>
      <c r="G101" s="62"/>
      <c r="H101" s="62">
        <f t="shared" si="9"/>
        <v>0</v>
      </c>
      <c r="I101" s="17"/>
      <c r="J101" s="22" t="s">
        <v>27</v>
      </c>
      <c r="K101" s="1" t="str">
        <f>IF(I101="","-",IF(LEN(TRIM(I101))=0,0,LEN(TRIM(I101))-LEN(SUBSTITUTE(I101," ",""))+1))</f>
        <v>-</v>
      </c>
    </row>
    <row r="102" spans="1:11" ht="25.5" x14ac:dyDescent="0.2">
      <c r="A102" s="49" t="s">
        <v>125</v>
      </c>
      <c r="B102" s="51" t="s">
        <v>130</v>
      </c>
      <c r="C102" s="41" t="s">
        <v>274</v>
      </c>
      <c r="D102" s="19" t="s">
        <v>577</v>
      </c>
      <c r="E102" s="36" t="s">
        <v>10</v>
      </c>
      <c r="F102" s="55">
        <v>4</v>
      </c>
      <c r="G102" s="62"/>
      <c r="H102" s="62">
        <f t="shared" si="9"/>
        <v>0</v>
      </c>
      <c r="I102" s="17"/>
      <c r="J102" s="22" t="s">
        <v>27</v>
      </c>
      <c r="K102" s="1" t="str">
        <f>IF(I102="","-",IF(LEN(TRIM(I102))=0,0,LEN(TRIM(I102))-LEN(SUBSTITUTE(I102," ",""))+1))</f>
        <v>-</v>
      </c>
    </row>
    <row r="103" spans="1:11" ht="51" x14ac:dyDescent="0.2">
      <c r="A103" s="49" t="s">
        <v>125</v>
      </c>
      <c r="B103" s="51" t="s">
        <v>130</v>
      </c>
      <c r="C103" s="41" t="s">
        <v>275</v>
      </c>
      <c r="D103" s="19" t="s">
        <v>578</v>
      </c>
      <c r="E103" s="36" t="s">
        <v>10</v>
      </c>
      <c r="F103" s="55">
        <v>5</v>
      </c>
      <c r="G103" s="62"/>
      <c r="H103" s="62">
        <f t="shared" si="9"/>
        <v>0</v>
      </c>
      <c r="I103" s="17"/>
      <c r="J103" s="22" t="s">
        <v>27</v>
      </c>
      <c r="K103" s="1" t="str">
        <f>IF(I103="","-",IF(LEN(TRIM(I103))=0,0,LEN(TRIM(I103))-LEN(SUBSTITUTE(I103," ",""))+1))</f>
        <v>-</v>
      </c>
    </row>
    <row r="104" spans="1:11" ht="38.25" x14ac:dyDescent="0.2">
      <c r="A104" s="49" t="s">
        <v>125</v>
      </c>
      <c r="B104" s="51" t="s">
        <v>130</v>
      </c>
      <c r="C104" s="41" t="s">
        <v>276</v>
      </c>
      <c r="D104" s="19" t="s">
        <v>579</v>
      </c>
      <c r="E104" s="36" t="s">
        <v>9</v>
      </c>
      <c r="F104" s="55">
        <v>5</v>
      </c>
      <c r="G104" s="62"/>
      <c r="H104" s="62">
        <f t="shared" si="9"/>
        <v>0</v>
      </c>
      <c r="I104" s="2" t="s">
        <v>13</v>
      </c>
      <c r="J104" s="22" t="s">
        <v>4</v>
      </c>
      <c r="K104" s="1" t="s">
        <v>4</v>
      </c>
    </row>
    <row r="105" spans="1:11" ht="25.5" x14ac:dyDescent="0.2">
      <c r="A105" s="49" t="s">
        <v>125</v>
      </c>
      <c r="B105" s="51" t="s">
        <v>130</v>
      </c>
      <c r="C105" s="41" t="s">
        <v>277</v>
      </c>
      <c r="D105" s="19" t="s">
        <v>580</v>
      </c>
      <c r="E105" s="36" t="s">
        <v>10</v>
      </c>
      <c r="F105" s="55">
        <v>5</v>
      </c>
      <c r="G105" s="62"/>
      <c r="H105" s="62">
        <f t="shared" si="9"/>
        <v>0</v>
      </c>
      <c r="I105" s="17"/>
      <c r="J105" s="22" t="s">
        <v>27</v>
      </c>
      <c r="K105" s="1" t="str">
        <f t="shared" ref="K105:K110" si="10">IF(I105="","-",IF(LEN(TRIM(I105))=0,0,LEN(TRIM(I105))-LEN(SUBSTITUTE(I105," ",""))+1))</f>
        <v>-</v>
      </c>
    </row>
    <row r="106" spans="1:11" ht="38.25" x14ac:dyDescent="0.2">
      <c r="A106" s="49" t="s">
        <v>125</v>
      </c>
      <c r="B106" s="51" t="s">
        <v>130</v>
      </c>
      <c r="C106" s="41" t="s">
        <v>278</v>
      </c>
      <c r="D106" s="19" t="s">
        <v>698</v>
      </c>
      <c r="E106" s="36" t="s">
        <v>10</v>
      </c>
      <c r="F106" s="55">
        <v>5</v>
      </c>
      <c r="G106" s="62"/>
      <c r="H106" s="62">
        <f t="shared" si="9"/>
        <v>0</v>
      </c>
      <c r="I106" s="17"/>
      <c r="J106" s="22" t="s">
        <v>27</v>
      </c>
      <c r="K106" s="1" t="str">
        <f t="shared" si="10"/>
        <v>-</v>
      </c>
    </row>
    <row r="107" spans="1:11" ht="25.5" x14ac:dyDescent="0.2">
      <c r="A107" s="49" t="s">
        <v>125</v>
      </c>
      <c r="B107" s="51" t="s">
        <v>130</v>
      </c>
      <c r="C107" s="41" t="s">
        <v>279</v>
      </c>
      <c r="D107" s="19" t="s">
        <v>581</v>
      </c>
      <c r="E107" s="36" t="s">
        <v>10</v>
      </c>
      <c r="F107" s="55">
        <v>5</v>
      </c>
      <c r="G107" s="62"/>
      <c r="H107" s="62">
        <f t="shared" si="9"/>
        <v>0</v>
      </c>
      <c r="I107" s="17"/>
      <c r="J107" s="22" t="s">
        <v>27</v>
      </c>
      <c r="K107" s="1" t="str">
        <f t="shared" si="10"/>
        <v>-</v>
      </c>
    </row>
    <row r="108" spans="1:11" ht="51" x14ac:dyDescent="0.2">
      <c r="A108" s="49" t="s">
        <v>125</v>
      </c>
      <c r="B108" s="51" t="s">
        <v>130</v>
      </c>
      <c r="C108" s="41" t="s">
        <v>280</v>
      </c>
      <c r="D108" s="19" t="s">
        <v>582</v>
      </c>
      <c r="E108" s="36" t="s">
        <v>10</v>
      </c>
      <c r="F108" s="55">
        <v>5</v>
      </c>
      <c r="G108" s="62"/>
      <c r="H108" s="62">
        <f t="shared" si="9"/>
        <v>0</v>
      </c>
      <c r="I108" s="17"/>
      <c r="J108" s="22" t="s">
        <v>27</v>
      </c>
      <c r="K108" s="1" t="str">
        <f t="shared" si="10"/>
        <v>-</v>
      </c>
    </row>
    <row r="109" spans="1:11" ht="51" x14ac:dyDescent="0.2">
      <c r="A109" s="49" t="s">
        <v>125</v>
      </c>
      <c r="B109" s="51" t="s">
        <v>130</v>
      </c>
      <c r="C109" s="41" t="s">
        <v>281</v>
      </c>
      <c r="D109" s="19" t="s">
        <v>583</v>
      </c>
      <c r="E109" s="36" t="s">
        <v>10</v>
      </c>
      <c r="F109" s="55">
        <v>4</v>
      </c>
      <c r="G109" s="62"/>
      <c r="H109" s="62">
        <f t="shared" si="9"/>
        <v>0</v>
      </c>
      <c r="I109" s="17"/>
      <c r="J109" s="22" t="s">
        <v>27</v>
      </c>
      <c r="K109" s="1" t="str">
        <f t="shared" si="10"/>
        <v>-</v>
      </c>
    </row>
    <row r="110" spans="1:11" ht="25.5" x14ac:dyDescent="0.2">
      <c r="A110" s="49" t="s">
        <v>125</v>
      </c>
      <c r="B110" s="51" t="s">
        <v>130</v>
      </c>
      <c r="C110" s="41" t="s">
        <v>282</v>
      </c>
      <c r="D110" s="19" t="s">
        <v>584</v>
      </c>
      <c r="E110" s="36" t="s">
        <v>10</v>
      </c>
      <c r="F110" s="55">
        <v>4</v>
      </c>
      <c r="G110" s="62"/>
      <c r="H110" s="62">
        <f t="shared" si="9"/>
        <v>0</v>
      </c>
      <c r="I110" s="17"/>
      <c r="J110" s="22" t="s">
        <v>27</v>
      </c>
      <c r="K110" s="1" t="str">
        <f t="shared" si="10"/>
        <v>-</v>
      </c>
    </row>
    <row r="111" spans="1:11" ht="63.75" x14ac:dyDescent="0.2">
      <c r="A111" s="49" t="s">
        <v>125</v>
      </c>
      <c r="B111" s="51" t="s">
        <v>130</v>
      </c>
      <c r="C111" s="41" t="s">
        <v>283</v>
      </c>
      <c r="D111" s="19" t="s">
        <v>585</v>
      </c>
      <c r="E111" s="36" t="s">
        <v>9</v>
      </c>
      <c r="F111" s="55">
        <v>5</v>
      </c>
      <c r="G111" s="62"/>
      <c r="H111" s="62">
        <f t="shared" si="9"/>
        <v>0</v>
      </c>
      <c r="I111" s="2" t="s">
        <v>13</v>
      </c>
      <c r="J111" s="22" t="s">
        <v>4</v>
      </c>
      <c r="K111" s="1" t="s">
        <v>4</v>
      </c>
    </row>
    <row r="112" spans="1:11" ht="51" x14ac:dyDescent="0.2">
      <c r="A112" s="49" t="s">
        <v>125</v>
      </c>
      <c r="B112" s="51" t="s">
        <v>111</v>
      </c>
      <c r="C112" s="41" t="s">
        <v>284</v>
      </c>
      <c r="D112" s="19" t="s">
        <v>586</v>
      </c>
      <c r="E112" s="36" t="s">
        <v>9</v>
      </c>
      <c r="F112" s="55">
        <v>5</v>
      </c>
      <c r="G112" s="62"/>
      <c r="H112" s="62">
        <f t="shared" si="9"/>
        <v>0</v>
      </c>
      <c r="I112" s="2" t="s">
        <v>13</v>
      </c>
      <c r="J112" s="22" t="s">
        <v>4</v>
      </c>
      <c r="K112" s="1" t="s">
        <v>4</v>
      </c>
    </row>
    <row r="113" spans="1:11" ht="38.25" x14ac:dyDescent="0.2">
      <c r="A113" s="49" t="s">
        <v>125</v>
      </c>
      <c r="B113" s="51" t="s">
        <v>111</v>
      </c>
      <c r="C113" s="41" t="s">
        <v>285</v>
      </c>
      <c r="D113" s="19" t="s">
        <v>587</v>
      </c>
      <c r="E113" s="36" t="s">
        <v>10</v>
      </c>
      <c r="F113" s="55">
        <v>4</v>
      </c>
      <c r="G113" s="62"/>
      <c r="H113" s="62">
        <f t="shared" si="9"/>
        <v>0</v>
      </c>
      <c r="I113" s="17"/>
      <c r="J113" s="22" t="s">
        <v>27</v>
      </c>
      <c r="K113" s="1" t="str">
        <f>IF(I113="","-",IF(LEN(TRIM(I113))=0,0,LEN(TRIM(I113))-LEN(SUBSTITUTE(I113," ",""))+1))</f>
        <v>-</v>
      </c>
    </row>
    <row r="114" spans="1:11" ht="165.75" x14ac:dyDescent="0.2">
      <c r="A114" s="49" t="s">
        <v>125</v>
      </c>
      <c r="B114" s="51" t="s">
        <v>111</v>
      </c>
      <c r="C114" s="41" t="s">
        <v>286</v>
      </c>
      <c r="D114" s="19" t="s">
        <v>699</v>
      </c>
      <c r="E114" s="36" t="s">
        <v>10</v>
      </c>
      <c r="F114" s="55">
        <v>5</v>
      </c>
      <c r="G114" s="62"/>
      <c r="H114" s="62">
        <f t="shared" si="9"/>
        <v>0</v>
      </c>
      <c r="I114" s="17"/>
      <c r="J114" s="22" t="s">
        <v>28</v>
      </c>
      <c r="K114" s="1" t="str">
        <f>IF(I114="","-",IF(LEN(TRIM(I114))=0,0,LEN(TRIM(I114))-LEN(SUBSTITUTE(I114," ",""))+1))</f>
        <v>-</v>
      </c>
    </row>
    <row r="115" spans="1:11" ht="38.25" x14ac:dyDescent="0.2">
      <c r="A115" s="49" t="s">
        <v>125</v>
      </c>
      <c r="B115" s="51" t="s">
        <v>111</v>
      </c>
      <c r="C115" s="41" t="s">
        <v>287</v>
      </c>
      <c r="D115" s="19" t="s">
        <v>588</v>
      </c>
      <c r="E115" s="36" t="s">
        <v>10</v>
      </c>
      <c r="F115" s="55">
        <v>5</v>
      </c>
      <c r="G115" s="62"/>
      <c r="H115" s="62">
        <f t="shared" si="9"/>
        <v>0</v>
      </c>
      <c r="I115" s="17"/>
      <c r="J115" s="22" t="s">
        <v>27</v>
      </c>
      <c r="K115" s="1" t="str">
        <f>IF(I115="","-",IF(LEN(TRIM(I115))=0,0,LEN(TRIM(I115))-LEN(SUBSTITUTE(I115," ",""))+1))</f>
        <v>-</v>
      </c>
    </row>
    <row r="116" spans="1:11" ht="38.25" x14ac:dyDescent="0.2">
      <c r="A116" s="49" t="s">
        <v>125</v>
      </c>
      <c r="B116" s="51" t="s">
        <v>128</v>
      </c>
      <c r="C116" s="41" t="s">
        <v>288</v>
      </c>
      <c r="D116" s="19" t="s">
        <v>589</v>
      </c>
      <c r="E116" s="36" t="s">
        <v>9</v>
      </c>
      <c r="F116" s="55">
        <v>5</v>
      </c>
      <c r="G116" s="62"/>
      <c r="H116" s="62">
        <f t="shared" si="9"/>
        <v>0</v>
      </c>
      <c r="I116" s="2" t="s">
        <v>13</v>
      </c>
      <c r="J116" s="22" t="s">
        <v>4</v>
      </c>
      <c r="K116" s="1" t="s">
        <v>4</v>
      </c>
    </row>
    <row r="117" spans="1:11" ht="38.25" x14ac:dyDescent="0.2">
      <c r="A117" s="49" t="s">
        <v>125</v>
      </c>
      <c r="B117" s="51" t="s">
        <v>128</v>
      </c>
      <c r="C117" s="41" t="s">
        <v>289</v>
      </c>
      <c r="D117" s="19" t="s">
        <v>590</v>
      </c>
      <c r="E117" s="36" t="s">
        <v>10</v>
      </c>
      <c r="F117" s="55">
        <v>3</v>
      </c>
      <c r="G117" s="62"/>
      <c r="H117" s="62">
        <f t="shared" si="9"/>
        <v>0</v>
      </c>
      <c r="I117" s="17"/>
      <c r="J117" s="22" t="s">
        <v>27</v>
      </c>
      <c r="K117" s="1" t="str">
        <f t="shared" ref="K117:K137" si="11">IF(I117="","-",IF(LEN(TRIM(I117))=0,0,LEN(TRIM(I117))-LEN(SUBSTITUTE(I117," ",""))+1))</f>
        <v>-</v>
      </c>
    </row>
    <row r="118" spans="1:11" ht="38.25" x14ac:dyDescent="0.2">
      <c r="A118" s="49" t="s">
        <v>125</v>
      </c>
      <c r="B118" s="51" t="s">
        <v>128</v>
      </c>
      <c r="C118" s="41" t="s">
        <v>290</v>
      </c>
      <c r="D118" s="19" t="s">
        <v>591</v>
      </c>
      <c r="E118" s="36" t="s">
        <v>10</v>
      </c>
      <c r="F118" s="55">
        <v>3</v>
      </c>
      <c r="G118" s="62"/>
      <c r="H118" s="62">
        <f t="shared" si="9"/>
        <v>0</v>
      </c>
      <c r="I118" s="17"/>
      <c r="J118" s="22" t="s">
        <v>27</v>
      </c>
      <c r="K118" s="1" t="str">
        <f t="shared" si="11"/>
        <v>-</v>
      </c>
    </row>
    <row r="119" spans="1:11" ht="25.5" x14ac:dyDescent="0.2">
      <c r="A119" s="49" t="s">
        <v>125</v>
      </c>
      <c r="B119" s="51" t="s">
        <v>128</v>
      </c>
      <c r="C119" s="41" t="s">
        <v>291</v>
      </c>
      <c r="D119" s="19" t="s">
        <v>592</v>
      </c>
      <c r="E119" s="36" t="s">
        <v>10</v>
      </c>
      <c r="F119" s="55">
        <v>5</v>
      </c>
      <c r="G119" s="62"/>
      <c r="H119" s="62">
        <f t="shared" si="9"/>
        <v>0</v>
      </c>
      <c r="I119" s="17"/>
      <c r="J119" s="22" t="s">
        <v>27</v>
      </c>
      <c r="K119" s="1" t="str">
        <f t="shared" si="11"/>
        <v>-</v>
      </c>
    </row>
    <row r="120" spans="1:11" ht="38.25" x14ac:dyDescent="0.2">
      <c r="A120" s="49" t="s">
        <v>125</v>
      </c>
      <c r="B120" s="51" t="s">
        <v>128</v>
      </c>
      <c r="C120" s="41" t="s">
        <v>292</v>
      </c>
      <c r="D120" s="19" t="s">
        <v>593</v>
      </c>
      <c r="E120" s="36" t="s">
        <v>10</v>
      </c>
      <c r="F120" s="55">
        <v>5</v>
      </c>
      <c r="G120" s="62"/>
      <c r="H120" s="62">
        <f t="shared" si="9"/>
        <v>0</v>
      </c>
      <c r="I120" s="17"/>
      <c r="J120" s="22" t="s">
        <v>27</v>
      </c>
      <c r="K120" s="1" t="str">
        <f t="shared" si="11"/>
        <v>-</v>
      </c>
    </row>
    <row r="121" spans="1:11" ht="25.5" x14ac:dyDescent="0.2">
      <c r="A121" s="49" t="s">
        <v>125</v>
      </c>
      <c r="B121" s="51" t="s">
        <v>128</v>
      </c>
      <c r="C121" s="41" t="s">
        <v>293</v>
      </c>
      <c r="D121" s="19" t="s">
        <v>594</v>
      </c>
      <c r="E121" s="36" t="s">
        <v>10</v>
      </c>
      <c r="F121" s="55">
        <v>5</v>
      </c>
      <c r="G121" s="62"/>
      <c r="H121" s="62">
        <f t="shared" si="9"/>
        <v>0</v>
      </c>
      <c r="I121" s="17"/>
      <c r="J121" s="22" t="s">
        <v>27</v>
      </c>
      <c r="K121" s="1" t="str">
        <f t="shared" si="11"/>
        <v>-</v>
      </c>
    </row>
    <row r="122" spans="1:11" ht="63.75" x14ac:dyDescent="0.2">
      <c r="A122" s="49" t="s">
        <v>125</v>
      </c>
      <c r="B122" s="51" t="s">
        <v>128</v>
      </c>
      <c r="C122" s="41" t="s">
        <v>294</v>
      </c>
      <c r="D122" s="19" t="s">
        <v>595</v>
      </c>
      <c r="E122" s="36" t="s">
        <v>10</v>
      </c>
      <c r="F122" s="55">
        <v>5</v>
      </c>
      <c r="G122" s="62"/>
      <c r="H122" s="62">
        <f t="shared" si="9"/>
        <v>0</v>
      </c>
      <c r="I122" s="17"/>
      <c r="J122" s="22" t="s">
        <v>27</v>
      </c>
      <c r="K122" s="1" t="str">
        <f t="shared" si="11"/>
        <v>-</v>
      </c>
    </row>
    <row r="123" spans="1:11" ht="38.25" x14ac:dyDescent="0.2">
      <c r="A123" s="49" t="s">
        <v>125</v>
      </c>
      <c r="B123" s="51" t="s">
        <v>128</v>
      </c>
      <c r="C123" s="41" t="s">
        <v>295</v>
      </c>
      <c r="D123" s="19" t="s">
        <v>596</v>
      </c>
      <c r="E123" s="36" t="s">
        <v>10</v>
      </c>
      <c r="F123" s="55">
        <v>5</v>
      </c>
      <c r="G123" s="62"/>
      <c r="H123" s="62">
        <f t="shared" si="9"/>
        <v>0</v>
      </c>
      <c r="I123" s="17"/>
      <c r="J123" s="22" t="s">
        <v>27</v>
      </c>
      <c r="K123" s="1" t="str">
        <f t="shared" si="11"/>
        <v>-</v>
      </c>
    </row>
    <row r="124" spans="1:11" ht="38.25" x14ac:dyDescent="0.2">
      <c r="A124" s="49" t="s">
        <v>125</v>
      </c>
      <c r="B124" s="51" t="s">
        <v>128</v>
      </c>
      <c r="C124" s="41" t="s">
        <v>296</v>
      </c>
      <c r="D124" s="19" t="s">
        <v>597</v>
      </c>
      <c r="E124" s="36" t="s">
        <v>10</v>
      </c>
      <c r="F124" s="55">
        <v>5</v>
      </c>
      <c r="G124" s="62"/>
      <c r="H124" s="62">
        <f t="shared" si="9"/>
        <v>0</v>
      </c>
      <c r="I124" s="17"/>
      <c r="J124" s="22" t="s">
        <v>27</v>
      </c>
      <c r="K124" s="1" t="str">
        <f t="shared" si="11"/>
        <v>-</v>
      </c>
    </row>
    <row r="125" spans="1:11" ht="38.25" x14ac:dyDescent="0.2">
      <c r="A125" s="49" t="s">
        <v>125</v>
      </c>
      <c r="B125" s="51" t="s">
        <v>129</v>
      </c>
      <c r="C125" s="41" t="s">
        <v>297</v>
      </c>
      <c r="D125" s="19" t="s">
        <v>598</v>
      </c>
      <c r="E125" s="36" t="s">
        <v>10</v>
      </c>
      <c r="F125" s="55">
        <v>5</v>
      </c>
      <c r="G125" s="62"/>
      <c r="H125" s="62">
        <f t="shared" si="9"/>
        <v>0</v>
      </c>
      <c r="I125" s="17"/>
      <c r="J125" s="22" t="s">
        <v>27</v>
      </c>
      <c r="K125" s="1" t="str">
        <f t="shared" si="11"/>
        <v>-</v>
      </c>
    </row>
    <row r="126" spans="1:11" ht="38.25" x14ac:dyDescent="0.2">
      <c r="A126" s="49" t="s">
        <v>125</v>
      </c>
      <c r="B126" s="51" t="s">
        <v>127</v>
      </c>
      <c r="C126" s="41" t="s">
        <v>298</v>
      </c>
      <c r="D126" s="19" t="s">
        <v>602</v>
      </c>
      <c r="E126" s="36" t="s">
        <v>10</v>
      </c>
      <c r="F126" s="55">
        <v>4</v>
      </c>
      <c r="G126" s="62"/>
      <c r="H126" s="62">
        <f t="shared" si="9"/>
        <v>0</v>
      </c>
      <c r="I126" s="17"/>
      <c r="J126" s="22" t="s">
        <v>27</v>
      </c>
      <c r="K126" s="1" t="str">
        <f t="shared" si="11"/>
        <v>-</v>
      </c>
    </row>
    <row r="127" spans="1:11" ht="51" x14ac:dyDescent="0.2">
      <c r="A127" s="49" t="s">
        <v>125</v>
      </c>
      <c r="B127" s="51" t="s">
        <v>127</v>
      </c>
      <c r="C127" s="41" t="s">
        <v>299</v>
      </c>
      <c r="D127" s="19" t="s">
        <v>599</v>
      </c>
      <c r="E127" s="36" t="s">
        <v>10</v>
      </c>
      <c r="F127" s="55">
        <v>5</v>
      </c>
      <c r="G127" s="62"/>
      <c r="H127" s="62">
        <f t="shared" ref="H127:H154" si="12">F127*G127</f>
        <v>0</v>
      </c>
      <c r="I127" s="17"/>
      <c r="J127" s="22" t="s">
        <v>27</v>
      </c>
      <c r="K127" s="1" t="str">
        <f t="shared" si="11"/>
        <v>-</v>
      </c>
    </row>
    <row r="128" spans="1:11" ht="51" x14ac:dyDescent="0.2">
      <c r="A128" s="49" t="s">
        <v>125</v>
      </c>
      <c r="B128" s="51" t="s">
        <v>124</v>
      </c>
      <c r="C128" s="41" t="s">
        <v>300</v>
      </c>
      <c r="D128" s="19" t="s">
        <v>600</v>
      </c>
      <c r="E128" s="36" t="s">
        <v>10</v>
      </c>
      <c r="F128" s="55">
        <v>5</v>
      </c>
      <c r="G128" s="62"/>
      <c r="H128" s="62">
        <f t="shared" si="12"/>
        <v>0</v>
      </c>
      <c r="I128" s="17"/>
      <c r="J128" s="22" t="s">
        <v>27</v>
      </c>
      <c r="K128" s="1" t="str">
        <f t="shared" si="11"/>
        <v>-</v>
      </c>
    </row>
    <row r="129" spans="1:11" ht="25.5" x14ac:dyDescent="0.2">
      <c r="A129" s="49" t="s">
        <v>125</v>
      </c>
      <c r="B129" s="51" t="s">
        <v>124</v>
      </c>
      <c r="C129" s="41" t="s">
        <v>301</v>
      </c>
      <c r="D129" s="19" t="s">
        <v>601</v>
      </c>
      <c r="E129" s="36" t="s">
        <v>10</v>
      </c>
      <c r="F129" s="55">
        <v>5</v>
      </c>
      <c r="G129" s="62"/>
      <c r="H129" s="62">
        <f t="shared" si="12"/>
        <v>0</v>
      </c>
      <c r="I129" s="17"/>
      <c r="J129" s="22" t="s">
        <v>27</v>
      </c>
      <c r="K129" s="1" t="str">
        <f t="shared" si="11"/>
        <v>-</v>
      </c>
    </row>
    <row r="130" spans="1:11" ht="38.25" x14ac:dyDescent="0.2">
      <c r="A130" s="49" t="s">
        <v>125</v>
      </c>
      <c r="B130" s="51" t="s">
        <v>124</v>
      </c>
      <c r="C130" s="41" t="s">
        <v>302</v>
      </c>
      <c r="D130" s="19" t="s">
        <v>603</v>
      </c>
      <c r="E130" s="36" t="s">
        <v>10</v>
      </c>
      <c r="F130" s="55">
        <v>5</v>
      </c>
      <c r="G130" s="62"/>
      <c r="H130" s="62">
        <f t="shared" si="12"/>
        <v>0</v>
      </c>
      <c r="I130" s="17"/>
      <c r="J130" s="22" t="s">
        <v>27</v>
      </c>
      <c r="K130" s="1" t="str">
        <f t="shared" si="11"/>
        <v>-</v>
      </c>
    </row>
    <row r="131" spans="1:11" ht="38.25" x14ac:dyDescent="0.2">
      <c r="A131" s="49" t="s">
        <v>125</v>
      </c>
      <c r="B131" s="51" t="s">
        <v>124</v>
      </c>
      <c r="C131" s="41" t="s">
        <v>303</v>
      </c>
      <c r="D131" s="19" t="s">
        <v>604</v>
      </c>
      <c r="E131" s="36" t="s">
        <v>10</v>
      </c>
      <c r="F131" s="55">
        <v>5</v>
      </c>
      <c r="G131" s="62"/>
      <c r="H131" s="62">
        <f t="shared" si="12"/>
        <v>0</v>
      </c>
      <c r="I131" s="17"/>
      <c r="J131" s="22" t="s">
        <v>27</v>
      </c>
      <c r="K131" s="1" t="str">
        <f t="shared" si="11"/>
        <v>-</v>
      </c>
    </row>
    <row r="132" spans="1:11" ht="38.25" x14ac:dyDescent="0.2">
      <c r="A132" s="49" t="s">
        <v>125</v>
      </c>
      <c r="B132" s="51" t="s">
        <v>124</v>
      </c>
      <c r="C132" s="41" t="s">
        <v>304</v>
      </c>
      <c r="D132" s="19" t="s">
        <v>605</v>
      </c>
      <c r="E132" s="36" t="s">
        <v>10</v>
      </c>
      <c r="F132" s="55">
        <v>5</v>
      </c>
      <c r="G132" s="62"/>
      <c r="H132" s="62">
        <f t="shared" si="12"/>
        <v>0</v>
      </c>
      <c r="I132" s="17"/>
      <c r="J132" s="22" t="s">
        <v>27</v>
      </c>
      <c r="K132" s="1" t="str">
        <f t="shared" si="11"/>
        <v>-</v>
      </c>
    </row>
    <row r="133" spans="1:11" ht="25.5" x14ac:dyDescent="0.2">
      <c r="A133" s="49" t="s">
        <v>125</v>
      </c>
      <c r="B133" s="51" t="s">
        <v>124</v>
      </c>
      <c r="C133" s="41" t="s">
        <v>305</v>
      </c>
      <c r="D133" s="19" t="s">
        <v>606</v>
      </c>
      <c r="E133" s="36" t="s">
        <v>10</v>
      </c>
      <c r="F133" s="55">
        <v>5</v>
      </c>
      <c r="G133" s="62"/>
      <c r="H133" s="62">
        <f t="shared" si="12"/>
        <v>0</v>
      </c>
      <c r="I133" s="17"/>
      <c r="J133" s="22" t="s">
        <v>27</v>
      </c>
      <c r="K133" s="1" t="str">
        <f t="shared" si="11"/>
        <v>-</v>
      </c>
    </row>
    <row r="134" spans="1:11" ht="25.5" x14ac:dyDescent="0.2">
      <c r="A134" s="49" t="s">
        <v>125</v>
      </c>
      <c r="B134" s="51" t="s">
        <v>124</v>
      </c>
      <c r="C134" s="41" t="s">
        <v>306</v>
      </c>
      <c r="D134" s="19" t="s">
        <v>607</v>
      </c>
      <c r="E134" s="36" t="s">
        <v>10</v>
      </c>
      <c r="F134" s="55">
        <v>5</v>
      </c>
      <c r="G134" s="62"/>
      <c r="H134" s="62">
        <f t="shared" si="12"/>
        <v>0</v>
      </c>
      <c r="I134" s="17"/>
      <c r="J134" s="22" t="s">
        <v>27</v>
      </c>
      <c r="K134" s="1" t="str">
        <f t="shared" si="11"/>
        <v>-</v>
      </c>
    </row>
    <row r="135" spans="1:11" ht="51" x14ac:dyDescent="0.2">
      <c r="A135" s="49" t="s">
        <v>125</v>
      </c>
      <c r="B135" s="51" t="s">
        <v>124</v>
      </c>
      <c r="C135" s="41" t="s">
        <v>307</v>
      </c>
      <c r="D135" s="19" t="s">
        <v>608</v>
      </c>
      <c r="E135" s="36" t="s">
        <v>10</v>
      </c>
      <c r="F135" s="55">
        <v>5</v>
      </c>
      <c r="G135" s="62"/>
      <c r="H135" s="62">
        <f t="shared" si="12"/>
        <v>0</v>
      </c>
      <c r="I135" s="17"/>
      <c r="J135" s="22" t="s">
        <v>27</v>
      </c>
      <c r="K135" s="1" t="str">
        <f t="shared" si="11"/>
        <v>-</v>
      </c>
    </row>
    <row r="136" spans="1:11" ht="38.25" x14ac:dyDescent="0.2">
      <c r="A136" s="49" t="s">
        <v>125</v>
      </c>
      <c r="B136" s="51" t="s">
        <v>124</v>
      </c>
      <c r="C136" s="41" t="s">
        <v>308</v>
      </c>
      <c r="D136" s="19" t="s">
        <v>609</v>
      </c>
      <c r="E136" s="36" t="s">
        <v>10</v>
      </c>
      <c r="F136" s="55">
        <v>5</v>
      </c>
      <c r="G136" s="62"/>
      <c r="H136" s="62">
        <f t="shared" si="12"/>
        <v>0</v>
      </c>
      <c r="I136" s="17"/>
      <c r="J136" s="22" t="s">
        <v>27</v>
      </c>
      <c r="K136" s="1" t="str">
        <f t="shared" si="11"/>
        <v>-</v>
      </c>
    </row>
    <row r="137" spans="1:11" ht="38.25" x14ac:dyDescent="0.2">
      <c r="A137" s="49" t="s">
        <v>125</v>
      </c>
      <c r="B137" s="51" t="s">
        <v>124</v>
      </c>
      <c r="C137" s="41" t="s">
        <v>309</v>
      </c>
      <c r="D137" s="19" t="s">
        <v>610</v>
      </c>
      <c r="E137" s="36" t="s">
        <v>10</v>
      </c>
      <c r="F137" s="55">
        <v>4</v>
      </c>
      <c r="G137" s="62"/>
      <c r="H137" s="62">
        <f t="shared" si="12"/>
        <v>0</v>
      </c>
      <c r="I137" s="17"/>
      <c r="J137" s="22" t="s">
        <v>27</v>
      </c>
      <c r="K137" s="1" t="str">
        <f t="shared" si="11"/>
        <v>-</v>
      </c>
    </row>
    <row r="138" spans="1:11" ht="25.5" x14ac:dyDescent="0.2">
      <c r="A138" s="49" t="s">
        <v>125</v>
      </c>
      <c r="B138" s="51" t="s">
        <v>124</v>
      </c>
      <c r="C138" s="41" t="s">
        <v>310</v>
      </c>
      <c r="D138" s="19" t="s">
        <v>611</v>
      </c>
      <c r="E138" s="36" t="s">
        <v>9</v>
      </c>
      <c r="F138" s="55">
        <v>5</v>
      </c>
      <c r="G138" s="62"/>
      <c r="H138" s="62">
        <f t="shared" si="12"/>
        <v>0</v>
      </c>
      <c r="I138" s="2" t="s">
        <v>13</v>
      </c>
      <c r="J138" s="22" t="s">
        <v>4</v>
      </c>
      <c r="K138" s="1" t="s">
        <v>4</v>
      </c>
    </row>
    <row r="139" spans="1:11" s="129" customFormat="1" ht="76.5" x14ac:dyDescent="0.2">
      <c r="A139" s="51" t="s">
        <v>125</v>
      </c>
      <c r="B139" s="51" t="s">
        <v>124</v>
      </c>
      <c r="C139" s="41" t="s">
        <v>311</v>
      </c>
      <c r="D139" s="26" t="s">
        <v>612</v>
      </c>
      <c r="E139" s="37" t="s">
        <v>9</v>
      </c>
      <c r="F139" s="55">
        <v>5</v>
      </c>
      <c r="G139" s="62"/>
      <c r="H139" s="62">
        <f t="shared" si="12"/>
        <v>0</v>
      </c>
      <c r="I139" s="2" t="s">
        <v>13</v>
      </c>
      <c r="J139" s="22" t="s">
        <v>4</v>
      </c>
      <c r="K139" s="57" t="s">
        <v>4</v>
      </c>
    </row>
    <row r="140" spans="1:11" ht="25.5" x14ac:dyDescent="0.2">
      <c r="A140" s="49" t="s">
        <v>125</v>
      </c>
      <c r="B140" s="51" t="s">
        <v>124</v>
      </c>
      <c r="C140" s="41" t="s">
        <v>312</v>
      </c>
      <c r="D140" s="19" t="s">
        <v>613</v>
      </c>
      <c r="E140" s="36" t="s">
        <v>10</v>
      </c>
      <c r="F140" s="55">
        <v>5</v>
      </c>
      <c r="G140" s="62"/>
      <c r="H140" s="62">
        <f t="shared" si="12"/>
        <v>0</v>
      </c>
      <c r="I140" s="17"/>
      <c r="J140" s="22" t="s">
        <v>27</v>
      </c>
      <c r="K140" s="1" t="str">
        <f t="shared" ref="K140:K154" si="13">IF(I140="","-",IF(LEN(TRIM(I140))=0,0,LEN(TRIM(I140))-LEN(SUBSTITUTE(I140," ",""))+1))</f>
        <v>-</v>
      </c>
    </row>
    <row r="141" spans="1:11" ht="51" x14ac:dyDescent="0.2">
      <c r="A141" s="49" t="s">
        <v>125</v>
      </c>
      <c r="B141" s="51" t="s">
        <v>124</v>
      </c>
      <c r="C141" s="41" t="s">
        <v>313</v>
      </c>
      <c r="D141" s="19" t="s">
        <v>614</v>
      </c>
      <c r="E141" s="36" t="s">
        <v>10</v>
      </c>
      <c r="F141" s="55">
        <v>5</v>
      </c>
      <c r="G141" s="62"/>
      <c r="H141" s="62">
        <f t="shared" si="12"/>
        <v>0</v>
      </c>
      <c r="I141" s="17"/>
      <c r="J141" s="22" t="s">
        <v>27</v>
      </c>
      <c r="K141" s="1" t="str">
        <f t="shared" si="13"/>
        <v>-</v>
      </c>
    </row>
    <row r="142" spans="1:11" ht="63.75" x14ac:dyDescent="0.2">
      <c r="A142" s="49" t="s">
        <v>125</v>
      </c>
      <c r="B142" s="51" t="s">
        <v>124</v>
      </c>
      <c r="C142" s="41" t="s">
        <v>314</v>
      </c>
      <c r="D142" s="19" t="s">
        <v>615</v>
      </c>
      <c r="E142" s="36" t="s">
        <v>10</v>
      </c>
      <c r="F142" s="55">
        <v>5</v>
      </c>
      <c r="G142" s="62"/>
      <c r="H142" s="62">
        <f t="shared" si="12"/>
        <v>0</v>
      </c>
      <c r="I142" s="17"/>
      <c r="J142" s="22" t="s">
        <v>27</v>
      </c>
      <c r="K142" s="1" t="str">
        <f t="shared" si="13"/>
        <v>-</v>
      </c>
    </row>
    <row r="143" spans="1:11" ht="38.25" x14ac:dyDescent="0.2">
      <c r="A143" s="49" t="s">
        <v>125</v>
      </c>
      <c r="B143" s="51" t="s">
        <v>126</v>
      </c>
      <c r="C143" s="41" t="s">
        <v>315</v>
      </c>
      <c r="D143" s="19" t="s">
        <v>616</v>
      </c>
      <c r="E143" s="36" t="s">
        <v>10</v>
      </c>
      <c r="F143" s="55">
        <v>5</v>
      </c>
      <c r="G143" s="62"/>
      <c r="H143" s="62">
        <f t="shared" si="12"/>
        <v>0</v>
      </c>
      <c r="I143" s="17"/>
      <c r="J143" s="22" t="s">
        <v>27</v>
      </c>
      <c r="K143" s="1" t="str">
        <f t="shared" si="13"/>
        <v>-</v>
      </c>
    </row>
    <row r="144" spans="1:11" ht="38.25" x14ac:dyDescent="0.2">
      <c r="A144" s="49" t="s">
        <v>125</v>
      </c>
      <c r="B144" s="51" t="s">
        <v>126</v>
      </c>
      <c r="C144" s="41" t="s">
        <v>316</v>
      </c>
      <c r="D144" s="19" t="s">
        <v>617</v>
      </c>
      <c r="E144" s="36" t="s">
        <v>10</v>
      </c>
      <c r="F144" s="55">
        <v>5</v>
      </c>
      <c r="G144" s="62"/>
      <c r="H144" s="62">
        <f t="shared" si="12"/>
        <v>0</v>
      </c>
      <c r="I144" s="17"/>
      <c r="J144" s="22" t="s">
        <v>27</v>
      </c>
      <c r="K144" s="1" t="str">
        <f t="shared" si="13"/>
        <v>-</v>
      </c>
    </row>
    <row r="145" spans="1:11" ht="51" x14ac:dyDescent="0.2">
      <c r="A145" s="49" t="s">
        <v>125</v>
      </c>
      <c r="B145" s="51" t="s">
        <v>126</v>
      </c>
      <c r="C145" s="41" t="s">
        <v>317</v>
      </c>
      <c r="D145" s="19" t="s">
        <v>618</v>
      </c>
      <c r="E145" s="36" t="s">
        <v>10</v>
      </c>
      <c r="F145" s="55">
        <v>5</v>
      </c>
      <c r="G145" s="62"/>
      <c r="H145" s="62">
        <f t="shared" si="12"/>
        <v>0</v>
      </c>
      <c r="I145" s="17"/>
      <c r="J145" s="22" t="s">
        <v>27</v>
      </c>
      <c r="K145" s="1" t="str">
        <f t="shared" si="13"/>
        <v>-</v>
      </c>
    </row>
    <row r="146" spans="1:11" ht="38.25" x14ac:dyDescent="0.2">
      <c r="A146" s="49" t="s">
        <v>125</v>
      </c>
      <c r="B146" s="51" t="s">
        <v>126</v>
      </c>
      <c r="C146" s="41" t="s">
        <v>318</v>
      </c>
      <c r="D146" s="19" t="s">
        <v>619</v>
      </c>
      <c r="E146" s="36" t="s">
        <v>10</v>
      </c>
      <c r="F146" s="55">
        <v>5</v>
      </c>
      <c r="G146" s="62"/>
      <c r="H146" s="62">
        <f t="shared" si="12"/>
        <v>0</v>
      </c>
      <c r="I146" s="17"/>
      <c r="J146" s="22" t="s">
        <v>27</v>
      </c>
      <c r="K146" s="1" t="str">
        <f t="shared" si="13"/>
        <v>-</v>
      </c>
    </row>
    <row r="147" spans="1:11" ht="114.75" x14ac:dyDescent="0.2">
      <c r="A147" s="49" t="s">
        <v>125</v>
      </c>
      <c r="B147" s="51" t="s">
        <v>126</v>
      </c>
      <c r="C147" s="41" t="s">
        <v>319</v>
      </c>
      <c r="D147" s="19" t="s">
        <v>620</v>
      </c>
      <c r="E147" s="36" t="s">
        <v>10</v>
      </c>
      <c r="F147" s="55">
        <v>5</v>
      </c>
      <c r="G147" s="62"/>
      <c r="H147" s="62">
        <f t="shared" si="12"/>
        <v>0</v>
      </c>
      <c r="I147" s="17"/>
      <c r="J147" s="22" t="s">
        <v>27</v>
      </c>
      <c r="K147" s="1" t="str">
        <f t="shared" si="13"/>
        <v>-</v>
      </c>
    </row>
    <row r="148" spans="1:11" ht="76.5" x14ac:dyDescent="0.2">
      <c r="A148" s="49" t="s">
        <v>125</v>
      </c>
      <c r="B148" s="51" t="s">
        <v>126</v>
      </c>
      <c r="C148" s="41" t="s">
        <v>320</v>
      </c>
      <c r="D148" s="19" t="s">
        <v>621</v>
      </c>
      <c r="E148" s="36" t="s">
        <v>10</v>
      </c>
      <c r="F148" s="55">
        <v>5</v>
      </c>
      <c r="G148" s="62"/>
      <c r="H148" s="62">
        <f t="shared" si="12"/>
        <v>0</v>
      </c>
      <c r="I148" s="17"/>
      <c r="J148" s="22" t="s">
        <v>27</v>
      </c>
      <c r="K148" s="1" t="str">
        <f t="shared" si="13"/>
        <v>-</v>
      </c>
    </row>
    <row r="149" spans="1:11" ht="51" x14ac:dyDescent="0.2">
      <c r="A149" s="49" t="s">
        <v>125</v>
      </c>
      <c r="B149" s="51" t="s">
        <v>126</v>
      </c>
      <c r="C149" s="41" t="s">
        <v>321</v>
      </c>
      <c r="D149" s="19" t="s">
        <v>622</v>
      </c>
      <c r="E149" s="36" t="s">
        <v>10</v>
      </c>
      <c r="F149" s="55">
        <v>5</v>
      </c>
      <c r="G149" s="62"/>
      <c r="H149" s="62">
        <f t="shared" si="12"/>
        <v>0</v>
      </c>
      <c r="I149" s="17"/>
      <c r="J149" s="22" t="s">
        <v>27</v>
      </c>
      <c r="K149" s="1" t="str">
        <f t="shared" si="13"/>
        <v>-</v>
      </c>
    </row>
    <row r="150" spans="1:11" ht="38.25" x14ac:dyDescent="0.2">
      <c r="A150" s="49" t="s">
        <v>125</v>
      </c>
      <c r="B150" s="51" t="s">
        <v>126</v>
      </c>
      <c r="C150" s="41" t="s">
        <v>322</v>
      </c>
      <c r="D150" s="19" t="s">
        <v>623</v>
      </c>
      <c r="E150" s="36" t="s">
        <v>10</v>
      </c>
      <c r="F150" s="55">
        <v>5</v>
      </c>
      <c r="G150" s="62"/>
      <c r="H150" s="62">
        <f t="shared" si="12"/>
        <v>0</v>
      </c>
      <c r="I150" s="17"/>
      <c r="J150" s="22" t="s">
        <v>27</v>
      </c>
      <c r="K150" s="1" t="str">
        <f t="shared" si="13"/>
        <v>-</v>
      </c>
    </row>
    <row r="151" spans="1:11" ht="38.25" x14ac:dyDescent="0.2">
      <c r="A151" s="49" t="s">
        <v>125</v>
      </c>
      <c r="B151" s="51" t="s">
        <v>126</v>
      </c>
      <c r="C151" s="41" t="s">
        <v>323</v>
      </c>
      <c r="D151" s="19" t="s">
        <v>624</v>
      </c>
      <c r="E151" s="36" t="s">
        <v>10</v>
      </c>
      <c r="F151" s="55">
        <v>5</v>
      </c>
      <c r="G151" s="62"/>
      <c r="H151" s="62">
        <f t="shared" si="12"/>
        <v>0</v>
      </c>
      <c r="I151" s="17"/>
      <c r="J151" s="22" t="s">
        <v>27</v>
      </c>
      <c r="K151" s="1" t="str">
        <f t="shared" si="13"/>
        <v>-</v>
      </c>
    </row>
    <row r="152" spans="1:11" ht="25.5" x14ac:dyDescent="0.2">
      <c r="A152" s="49" t="s">
        <v>125</v>
      </c>
      <c r="B152" s="51" t="s">
        <v>126</v>
      </c>
      <c r="C152" s="41" t="s">
        <v>324</v>
      </c>
      <c r="D152" s="19" t="s">
        <v>625</v>
      </c>
      <c r="E152" s="36" t="s">
        <v>10</v>
      </c>
      <c r="F152" s="55">
        <v>5</v>
      </c>
      <c r="G152" s="62"/>
      <c r="H152" s="62">
        <f t="shared" si="12"/>
        <v>0</v>
      </c>
      <c r="I152" s="17"/>
      <c r="J152" s="22" t="s">
        <v>27</v>
      </c>
      <c r="K152" s="1" t="str">
        <f t="shared" si="13"/>
        <v>-</v>
      </c>
    </row>
    <row r="153" spans="1:11" ht="51" x14ac:dyDescent="0.2">
      <c r="A153" s="49" t="s">
        <v>125</v>
      </c>
      <c r="B153" s="51" t="s">
        <v>126</v>
      </c>
      <c r="C153" s="41" t="s">
        <v>325</v>
      </c>
      <c r="D153" s="19" t="s">
        <v>626</v>
      </c>
      <c r="E153" s="36" t="s">
        <v>10</v>
      </c>
      <c r="F153" s="55">
        <v>5</v>
      </c>
      <c r="G153" s="62"/>
      <c r="H153" s="62">
        <f t="shared" si="12"/>
        <v>0</v>
      </c>
      <c r="I153" s="17"/>
      <c r="J153" s="22" t="s">
        <v>27</v>
      </c>
      <c r="K153" s="1" t="str">
        <f t="shared" si="13"/>
        <v>-</v>
      </c>
    </row>
    <row r="154" spans="1:11" ht="38.25" x14ac:dyDescent="0.2">
      <c r="A154" s="49" t="s">
        <v>125</v>
      </c>
      <c r="B154" s="51" t="s">
        <v>126</v>
      </c>
      <c r="C154" s="41" t="s">
        <v>326</v>
      </c>
      <c r="D154" s="19" t="s">
        <v>627</v>
      </c>
      <c r="E154" s="36" t="s">
        <v>10</v>
      </c>
      <c r="F154" s="55">
        <v>4</v>
      </c>
      <c r="G154" s="62"/>
      <c r="H154" s="62">
        <f t="shared" si="12"/>
        <v>0</v>
      </c>
      <c r="I154" s="17"/>
      <c r="J154" s="22" t="s">
        <v>27</v>
      </c>
      <c r="K154" s="1" t="str">
        <f t="shared" si="13"/>
        <v>-</v>
      </c>
    </row>
    <row r="155" spans="1:11" x14ac:dyDescent="0.2">
      <c r="A155" s="71" t="s">
        <v>110</v>
      </c>
      <c r="B155" s="118"/>
      <c r="C155" s="91"/>
      <c r="D155" s="102"/>
      <c r="E155" s="88"/>
      <c r="F155" s="73"/>
      <c r="G155" s="73"/>
      <c r="H155" s="73"/>
      <c r="I155" s="89"/>
      <c r="J155" s="82"/>
      <c r="K155" s="83"/>
    </row>
    <row r="156" spans="1:11" ht="51" x14ac:dyDescent="0.2">
      <c r="A156" s="49" t="s">
        <v>110</v>
      </c>
      <c r="B156" s="51" t="s">
        <v>56</v>
      </c>
      <c r="C156" s="41" t="s">
        <v>327</v>
      </c>
      <c r="D156" s="19" t="s">
        <v>628</v>
      </c>
      <c r="E156" s="36" t="s">
        <v>10</v>
      </c>
      <c r="F156" s="55">
        <v>5</v>
      </c>
      <c r="G156" s="62"/>
      <c r="H156" s="62">
        <f t="shared" ref="H156:H187" si="14">F156*G156</f>
        <v>0</v>
      </c>
      <c r="I156" s="17"/>
      <c r="J156" s="22" t="s">
        <v>27</v>
      </c>
      <c r="K156" s="1" t="str">
        <f t="shared" ref="K156:K195" si="15">IF(I156="","-",IF(LEN(TRIM(I156))=0,0,LEN(TRIM(I156))-LEN(SUBSTITUTE(I156," ",""))+1))</f>
        <v>-</v>
      </c>
    </row>
    <row r="157" spans="1:11" ht="38.25" x14ac:dyDescent="0.2">
      <c r="A157" s="49" t="s">
        <v>110</v>
      </c>
      <c r="B157" s="51" t="s">
        <v>57</v>
      </c>
      <c r="C157" s="41" t="s">
        <v>328</v>
      </c>
      <c r="D157" s="19" t="s">
        <v>629</v>
      </c>
      <c r="E157" s="36" t="s">
        <v>10</v>
      </c>
      <c r="F157" s="55">
        <v>5</v>
      </c>
      <c r="G157" s="62"/>
      <c r="H157" s="62">
        <f t="shared" si="14"/>
        <v>0</v>
      </c>
      <c r="I157" s="17"/>
      <c r="J157" s="22" t="s">
        <v>27</v>
      </c>
      <c r="K157" s="1" t="str">
        <f t="shared" si="15"/>
        <v>-</v>
      </c>
    </row>
    <row r="158" spans="1:11" ht="63.75" x14ac:dyDescent="0.2">
      <c r="A158" s="49" t="s">
        <v>110</v>
      </c>
      <c r="B158" s="51" t="s">
        <v>111</v>
      </c>
      <c r="C158" s="41" t="s">
        <v>329</v>
      </c>
      <c r="D158" s="19" t="s">
        <v>630</v>
      </c>
      <c r="E158" s="36" t="s">
        <v>10</v>
      </c>
      <c r="F158" s="55">
        <v>5</v>
      </c>
      <c r="G158" s="62"/>
      <c r="H158" s="62">
        <f t="shared" si="14"/>
        <v>0</v>
      </c>
      <c r="I158" s="17"/>
      <c r="J158" s="22" t="s">
        <v>27</v>
      </c>
      <c r="K158" s="1" t="str">
        <f t="shared" si="15"/>
        <v>-</v>
      </c>
    </row>
    <row r="159" spans="1:11" ht="102" x14ac:dyDescent="0.2">
      <c r="A159" s="49" t="s">
        <v>110</v>
      </c>
      <c r="B159" s="51" t="s">
        <v>111</v>
      </c>
      <c r="C159" s="41" t="s">
        <v>330</v>
      </c>
      <c r="D159" s="19" t="s">
        <v>631</v>
      </c>
      <c r="E159" s="36" t="s">
        <v>10</v>
      </c>
      <c r="F159" s="55">
        <v>5</v>
      </c>
      <c r="G159" s="62"/>
      <c r="H159" s="62">
        <f t="shared" si="14"/>
        <v>0</v>
      </c>
      <c r="I159" s="17"/>
      <c r="J159" s="22" t="s">
        <v>27</v>
      </c>
      <c r="K159" s="1" t="str">
        <f t="shared" si="15"/>
        <v>-</v>
      </c>
    </row>
    <row r="160" spans="1:11" ht="51" x14ac:dyDescent="0.2">
      <c r="A160" s="49" t="s">
        <v>110</v>
      </c>
      <c r="B160" s="51" t="s">
        <v>167</v>
      </c>
      <c r="C160" s="41" t="s">
        <v>331</v>
      </c>
      <c r="D160" s="19" t="s">
        <v>632</v>
      </c>
      <c r="E160" s="36" t="s">
        <v>10</v>
      </c>
      <c r="F160" s="55">
        <v>4</v>
      </c>
      <c r="G160" s="62"/>
      <c r="H160" s="62">
        <f t="shared" si="14"/>
        <v>0</v>
      </c>
      <c r="I160" s="17"/>
      <c r="J160" s="22" t="s">
        <v>27</v>
      </c>
      <c r="K160" s="1" t="str">
        <f t="shared" si="15"/>
        <v>-</v>
      </c>
    </row>
    <row r="161" spans="1:11" ht="51" x14ac:dyDescent="0.2">
      <c r="A161" s="49" t="s">
        <v>110</v>
      </c>
      <c r="B161" s="51" t="s">
        <v>112</v>
      </c>
      <c r="C161" s="41" t="s">
        <v>332</v>
      </c>
      <c r="D161" s="19" t="s">
        <v>633</v>
      </c>
      <c r="E161" s="36" t="s">
        <v>10</v>
      </c>
      <c r="F161" s="55">
        <v>4</v>
      </c>
      <c r="G161" s="62"/>
      <c r="H161" s="62">
        <f t="shared" si="14"/>
        <v>0</v>
      </c>
      <c r="I161" s="17"/>
      <c r="J161" s="22" t="s">
        <v>27</v>
      </c>
      <c r="K161" s="1" t="str">
        <f t="shared" si="15"/>
        <v>-</v>
      </c>
    </row>
    <row r="162" spans="1:11" ht="51" x14ac:dyDescent="0.2">
      <c r="A162" s="49" t="s">
        <v>110</v>
      </c>
      <c r="B162" s="51" t="s">
        <v>113</v>
      </c>
      <c r="C162" s="41" t="s">
        <v>333</v>
      </c>
      <c r="D162" s="19" t="s">
        <v>677</v>
      </c>
      <c r="E162" s="36" t="s">
        <v>10</v>
      </c>
      <c r="F162" s="55">
        <v>5</v>
      </c>
      <c r="G162" s="62"/>
      <c r="H162" s="62">
        <f t="shared" si="14"/>
        <v>0</v>
      </c>
      <c r="I162" s="17"/>
      <c r="J162" s="22" t="s">
        <v>27</v>
      </c>
      <c r="K162" s="1" t="str">
        <f t="shared" si="15"/>
        <v>-</v>
      </c>
    </row>
    <row r="163" spans="1:11" ht="38.25" x14ac:dyDescent="0.2">
      <c r="A163" s="49" t="s">
        <v>110</v>
      </c>
      <c r="B163" s="51" t="s">
        <v>113</v>
      </c>
      <c r="C163" s="41" t="s">
        <v>334</v>
      </c>
      <c r="D163" s="19" t="s">
        <v>634</v>
      </c>
      <c r="E163" s="36" t="s">
        <v>10</v>
      </c>
      <c r="F163" s="55">
        <v>5</v>
      </c>
      <c r="G163" s="62"/>
      <c r="H163" s="62">
        <f t="shared" si="14"/>
        <v>0</v>
      </c>
      <c r="I163" s="17"/>
      <c r="J163" s="22" t="s">
        <v>27</v>
      </c>
      <c r="K163" s="1" t="str">
        <f t="shared" si="15"/>
        <v>-</v>
      </c>
    </row>
    <row r="164" spans="1:11" ht="25.5" x14ac:dyDescent="0.2">
      <c r="A164" s="49" t="s">
        <v>110</v>
      </c>
      <c r="B164" s="51" t="s">
        <v>114</v>
      </c>
      <c r="C164" s="41" t="s">
        <v>335</v>
      </c>
      <c r="D164" s="19" t="s">
        <v>635</v>
      </c>
      <c r="E164" s="36" t="s">
        <v>10</v>
      </c>
      <c r="F164" s="55">
        <v>5</v>
      </c>
      <c r="G164" s="62"/>
      <c r="H164" s="62">
        <f t="shared" si="14"/>
        <v>0</v>
      </c>
      <c r="I164" s="17"/>
      <c r="J164" s="22" t="s">
        <v>28</v>
      </c>
      <c r="K164" s="1" t="str">
        <f t="shared" si="15"/>
        <v>-</v>
      </c>
    </row>
    <row r="165" spans="1:11" ht="38.25" x14ac:dyDescent="0.2">
      <c r="A165" s="49" t="s">
        <v>110</v>
      </c>
      <c r="B165" s="51" t="s">
        <v>170</v>
      </c>
      <c r="C165" s="41" t="s">
        <v>336</v>
      </c>
      <c r="D165" s="19" t="s">
        <v>636</v>
      </c>
      <c r="E165" s="36" t="s">
        <v>10</v>
      </c>
      <c r="F165" s="55">
        <v>4</v>
      </c>
      <c r="G165" s="62"/>
      <c r="H165" s="62">
        <f t="shared" si="14"/>
        <v>0</v>
      </c>
      <c r="I165" s="17"/>
      <c r="J165" s="22" t="s">
        <v>27</v>
      </c>
      <c r="K165" s="1" t="str">
        <f t="shared" si="15"/>
        <v>-</v>
      </c>
    </row>
    <row r="166" spans="1:11" ht="38.25" x14ac:dyDescent="0.2">
      <c r="A166" s="49" t="s">
        <v>110</v>
      </c>
      <c r="B166" s="51" t="s">
        <v>115</v>
      </c>
      <c r="C166" s="41" t="s">
        <v>337</v>
      </c>
      <c r="D166" s="19" t="s">
        <v>637</v>
      </c>
      <c r="E166" s="36" t="s">
        <v>10</v>
      </c>
      <c r="F166" s="55">
        <v>4</v>
      </c>
      <c r="G166" s="62"/>
      <c r="H166" s="62">
        <f t="shared" si="14"/>
        <v>0</v>
      </c>
      <c r="I166" s="17"/>
      <c r="J166" s="22" t="s">
        <v>27</v>
      </c>
      <c r="K166" s="1" t="str">
        <f t="shared" si="15"/>
        <v>-</v>
      </c>
    </row>
    <row r="167" spans="1:11" ht="63.75" x14ac:dyDescent="0.2">
      <c r="A167" s="49" t="s">
        <v>110</v>
      </c>
      <c r="B167" s="51" t="s">
        <v>117</v>
      </c>
      <c r="C167" s="41" t="s">
        <v>338</v>
      </c>
      <c r="D167" s="19" t="s">
        <v>638</v>
      </c>
      <c r="E167" s="36" t="s">
        <v>10</v>
      </c>
      <c r="F167" s="55">
        <v>4</v>
      </c>
      <c r="G167" s="62"/>
      <c r="H167" s="62">
        <f t="shared" si="14"/>
        <v>0</v>
      </c>
      <c r="I167" s="17"/>
      <c r="J167" s="22" t="s">
        <v>27</v>
      </c>
      <c r="K167" s="1" t="str">
        <f t="shared" si="15"/>
        <v>-</v>
      </c>
    </row>
    <row r="168" spans="1:11" ht="89.25" x14ac:dyDescent="0.2">
      <c r="A168" s="49" t="s">
        <v>110</v>
      </c>
      <c r="B168" s="51" t="s">
        <v>116</v>
      </c>
      <c r="C168" s="41" t="s">
        <v>339</v>
      </c>
      <c r="D168" s="19" t="s">
        <v>639</v>
      </c>
      <c r="E168" s="36" t="s">
        <v>10</v>
      </c>
      <c r="F168" s="55">
        <v>5</v>
      </c>
      <c r="G168" s="62"/>
      <c r="H168" s="62">
        <f t="shared" si="14"/>
        <v>0</v>
      </c>
      <c r="I168" s="17"/>
      <c r="J168" s="22" t="s">
        <v>27</v>
      </c>
      <c r="K168" s="1" t="str">
        <f t="shared" si="15"/>
        <v>-</v>
      </c>
    </row>
    <row r="169" spans="1:11" ht="51" x14ac:dyDescent="0.2">
      <c r="A169" s="49" t="s">
        <v>110</v>
      </c>
      <c r="B169" s="51" t="s">
        <v>118</v>
      </c>
      <c r="C169" s="41" t="s">
        <v>340</v>
      </c>
      <c r="D169" s="19" t="s">
        <v>640</v>
      </c>
      <c r="E169" s="36" t="s">
        <v>10</v>
      </c>
      <c r="F169" s="55">
        <v>5</v>
      </c>
      <c r="G169" s="62"/>
      <c r="H169" s="62">
        <f t="shared" si="14"/>
        <v>0</v>
      </c>
      <c r="I169" s="17"/>
      <c r="J169" s="22" t="s">
        <v>27</v>
      </c>
      <c r="K169" s="1" t="str">
        <f t="shared" si="15"/>
        <v>-</v>
      </c>
    </row>
    <row r="170" spans="1:11" ht="76.5" x14ac:dyDescent="0.2">
      <c r="A170" s="49" t="s">
        <v>110</v>
      </c>
      <c r="B170" s="51" t="s">
        <v>119</v>
      </c>
      <c r="C170" s="41" t="s">
        <v>341</v>
      </c>
      <c r="D170" s="19" t="s">
        <v>641</v>
      </c>
      <c r="E170" s="36" t="s">
        <v>10</v>
      </c>
      <c r="F170" s="55">
        <v>4</v>
      </c>
      <c r="G170" s="62"/>
      <c r="H170" s="62">
        <f t="shared" si="14"/>
        <v>0</v>
      </c>
      <c r="I170" s="17"/>
      <c r="J170" s="22" t="s">
        <v>27</v>
      </c>
      <c r="K170" s="1" t="str">
        <f t="shared" si="15"/>
        <v>-</v>
      </c>
    </row>
    <row r="171" spans="1:11" ht="38.25" x14ac:dyDescent="0.2">
      <c r="A171" s="49" t="s">
        <v>110</v>
      </c>
      <c r="B171" s="51" t="s">
        <v>79</v>
      </c>
      <c r="C171" s="41" t="s">
        <v>342</v>
      </c>
      <c r="D171" s="19" t="s">
        <v>181</v>
      </c>
      <c r="E171" s="36" t="s">
        <v>10</v>
      </c>
      <c r="F171" s="55">
        <v>5</v>
      </c>
      <c r="G171" s="62"/>
      <c r="H171" s="62">
        <f t="shared" si="14"/>
        <v>0</v>
      </c>
      <c r="I171" s="17"/>
      <c r="J171" s="22" t="s">
        <v>27</v>
      </c>
      <c r="K171" s="1" t="str">
        <f t="shared" si="15"/>
        <v>-</v>
      </c>
    </row>
    <row r="172" spans="1:11" ht="76.5" x14ac:dyDescent="0.2">
      <c r="A172" s="49" t="s">
        <v>110</v>
      </c>
      <c r="B172" s="51" t="s">
        <v>79</v>
      </c>
      <c r="C172" s="41" t="s">
        <v>343</v>
      </c>
      <c r="D172" s="19" t="s">
        <v>642</v>
      </c>
      <c r="E172" s="36" t="s">
        <v>10</v>
      </c>
      <c r="F172" s="55">
        <v>4</v>
      </c>
      <c r="G172" s="62"/>
      <c r="H172" s="62">
        <f t="shared" si="14"/>
        <v>0</v>
      </c>
      <c r="I172" s="17"/>
      <c r="J172" s="22" t="s">
        <v>27</v>
      </c>
      <c r="K172" s="1" t="str">
        <f t="shared" si="15"/>
        <v>-</v>
      </c>
    </row>
    <row r="173" spans="1:11" ht="25.5" x14ac:dyDescent="0.2">
      <c r="A173" s="49" t="s">
        <v>110</v>
      </c>
      <c r="B173" s="51" t="s">
        <v>79</v>
      </c>
      <c r="C173" s="41" t="s">
        <v>344</v>
      </c>
      <c r="D173" s="19" t="s">
        <v>80</v>
      </c>
      <c r="E173" s="36" t="s">
        <v>10</v>
      </c>
      <c r="F173" s="55">
        <v>4</v>
      </c>
      <c r="G173" s="62"/>
      <c r="H173" s="62">
        <f t="shared" si="14"/>
        <v>0</v>
      </c>
      <c r="I173" s="17"/>
      <c r="J173" s="22" t="s">
        <v>27</v>
      </c>
      <c r="K173" s="1" t="str">
        <f t="shared" si="15"/>
        <v>-</v>
      </c>
    </row>
    <row r="174" spans="1:11" ht="25.5" x14ac:dyDescent="0.2">
      <c r="A174" s="49" t="s">
        <v>110</v>
      </c>
      <c r="B174" s="51" t="s">
        <v>79</v>
      </c>
      <c r="C174" s="41" t="s">
        <v>345</v>
      </c>
      <c r="D174" s="19" t="s">
        <v>81</v>
      </c>
      <c r="E174" s="36" t="s">
        <v>10</v>
      </c>
      <c r="F174" s="55">
        <v>4</v>
      </c>
      <c r="G174" s="62"/>
      <c r="H174" s="62">
        <f t="shared" si="14"/>
        <v>0</v>
      </c>
      <c r="I174" s="17"/>
      <c r="J174" s="22" t="s">
        <v>27</v>
      </c>
      <c r="K174" s="1" t="str">
        <f t="shared" si="15"/>
        <v>-</v>
      </c>
    </row>
    <row r="175" spans="1:11" ht="25.5" x14ac:dyDescent="0.2">
      <c r="A175" s="49" t="s">
        <v>110</v>
      </c>
      <c r="B175" s="51" t="s">
        <v>79</v>
      </c>
      <c r="C175" s="41" t="s">
        <v>346</v>
      </c>
      <c r="D175" s="19" t="s">
        <v>82</v>
      </c>
      <c r="E175" s="36" t="s">
        <v>10</v>
      </c>
      <c r="F175" s="55">
        <v>4</v>
      </c>
      <c r="G175" s="62"/>
      <c r="H175" s="62">
        <f t="shared" si="14"/>
        <v>0</v>
      </c>
      <c r="I175" s="17"/>
      <c r="J175" s="22" t="s">
        <v>27</v>
      </c>
      <c r="K175" s="1" t="str">
        <f t="shared" si="15"/>
        <v>-</v>
      </c>
    </row>
    <row r="176" spans="1:11" ht="25.5" x14ac:dyDescent="0.2">
      <c r="A176" s="49" t="s">
        <v>110</v>
      </c>
      <c r="B176" s="51" t="s">
        <v>79</v>
      </c>
      <c r="C176" s="41" t="s">
        <v>347</v>
      </c>
      <c r="D176" s="19" t="s">
        <v>83</v>
      </c>
      <c r="E176" s="36" t="s">
        <v>10</v>
      </c>
      <c r="F176" s="55">
        <v>4</v>
      </c>
      <c r="G176" s="62"/>
      <c r="H176" s="62">
        <f t="shared" si="14"/>
        <v>0</v>
      </c>
      <c r="I176" s="17"/>
      <c r="J176" s="22" t="s">
        <v>27</v>
      </c>
      <c r="K176" s="1" t="str">
        <f t="shared" si="15"/>
        <v>-</v>
      </c>
    </row>
    <row r="177" spans="1:11" ht="63.75" x14ac:dyDescent="0.2">
      <c r="A177" s="49" t="s">
        <v>110</v>
      </c>
      <c r="B177" s="51" t="s">
        <v>79</v>
      </c>
      <c r="C177" s="41" t="s">
        <v>348</v>
      </c>
      <c r="D177" s="19" t="s">
        <v>704</v>
      </c>
      <c r="E177" s="36" t="s">
        <v>10</v>
      </c>
      <c r="F177" s="55">
        <v>4</v>
      </c>
      <c r="G177" s="62"/>
      <c r="H177" s="62">
        <f t="shared" si="14"/>
        <v>0</v>
      </c>
      <c r="I177" s="17"/>
      <c r="J177" s="22" t="s">
        <v>27</v>
      </c>
      <c r="K177" s="1" t="str">
        <f t="shared" si="15"/>
        <v>-</v>
      </c>
    </row>
    <row r="178" spans="1:11" ht="38.25" x14ac:dyDescent="0.2">
      <c r="A178" s="49" t="s">
        <v>110</v>
      </c>
      <c r="B178" s="51" t="s">
        <v>79</v>
      </c>
      <c r="C178" s="41" t="s">
        <v>349</v>
      </c>
      <c r="D178" s="19" t="s">
        <v>644</v>
      </c>
      <c r="E178" s="36" t="s">
        <v>10</v>
      </c>
      <c r="F178" s="55">
        <v>4</v>
      </c>
      <c r="G178" s="62"/>
      <c r="H178" s="62">
        <f t="shared" si="14"/>
        <v>0</v>
      </c>
      <c r="I178" s="17"/>
      <c r="J178" s="22" t="s">
        <v>27</v>
      </c>
      <c r="K178" s="1" t="str">
        <f t="shared" si="15"/>
        <v>-</v>
      </c>
    </row>
    <row r="179" spans="1:11" ht="38.25" x14ac:dyDescent="0.2">
      <c r="A179" s="49" t="s">
        <v>110</v>
      </c>
      <c r="B179" s="51" t="s">
        <v>79</v>
      </c>
      <c r="C179" s="41" t="s">
        <v>350</v>
      </c>
      <c r="D179" s="19" t="s">
        <v>643</v>
      </c>
      <c r="E179" s="36" t="s">
        <v>10</v>
      </c>
      <c r="F179" s="55">
        <v>5</v>
      </c>
      <c r="G179" s="62"/>
      <c r="H179" s="62">
        <f t="shared" si="14"/>
        <v>0</v>
      </c>
      <c r="I179" s="17"/>
      <c r="J179" s="22" t="s">
        <v>27</v>
      </c>
      <c r="K179" s="1" t="str">
        <f t="shared" si="15"/>
        <v>-</v>
      </c>
    </row>
    <row r="180" spans="1:11" ht="395.25" x14ac:dyDescent="0.2">
      <c r="A180" s="49" t="s">
        <v>110</v>
      </c>
      <c r="B180" s="51" t="s">
        <v>24</v>
      </c>
      <c r="C180" s="41" t="s">
        <v>351</v>
      </c>
      <c r="D180" s="19" t="s">
        <v>645</v>
      </c>
      <c r="E180" s="36" t="s">
        <v>10</v>
      </c>
      <c r="F180" s="55">
        <v>4</v>
      </c>
      <c r="G180" s="62"/>
      <c r="H180" s="62">
        <f t="shared" si="14"/>
        <v>0</v>
      </c>
      <c r="I180" s="17"/>
      <c r="J180" s="22" t="s">
        <v>28</v>
      </c>
      <c r="K180" s="40" t="str">
        <f t="shared" si="15"/>
        <v>-</v>
      </c>
    </row>
    <row r="181" spans="1:11" ht="51" x14ac:dyDescent="0.2">
      <c r="A181" s="49" t="s">
        <v>110</v>
      </c>
      <c r="B181" s="51" t="s">
        <v>24</v>
      </c>
      <c r="C181" s="41" t="s">
        <v>352</v>
      </c>
      <c r="D181" s="19" t="s">
        <v>646</v>
      </c>
      <c r="E181" s="36" t="s">
        <v>10</v>
      </c>
      <c r="F181" s="55">
        <v>5</v>
      </c>
      <c r="G181" s="62"/>
      <c r="H181" s="62">
        <f t="shared" si="14"/>
        <v>0</v>
      </c>
      <c r="I181" s="17"/>
      <c r="J181" s="22" t="s">
        <v>28</v>
      </c>
      <c r="K181" s="40" t="str">
        <f t="shared" si="15"/>
        <v>-</v>
      </c>
    </row>
    <row r="182" spans="1:11" ht="89.25" x14ac:dyDescent="0.2">
      <c r="A182" s="49" t="s">
        <v>110</v>
      </c>
      <c r="B182" s="51" t="s">
        <v>24</v>
      </c>
      <c r="C182" s="41" t="s">
        <v>353</v>
      </c>
      <c r="D182" s="19" t="s">
        <v>647</v>
      </c>
      <c r="E182" s="36" t="s">
        <v>10</v>
      </c>
      <c r="F182" s="55">
        <v>3</v>
      </c>
      <c r="G182" s="62"/>
      <c r="H182" s="62">
        <f t="shared" si="14"/>
        <v>0</v>
      </c>
      <c r="I182" s="17"/>
      <c r="J182" s="22" t="s">
        <v>28</v>
      </c>
      <c r="K182" s="40" t="str">
        <f t="shared" si="15"/>
        <v>-</v>
      </c>
    </row>
    <row r="183" spans="1:11" ht="76.5" x14ac:dyDescent="0.2">
      <c r="A183" s="49" t="s">
        <v>110</v>
      </c>
      <c r="B183" s="51" t="s">
        <v>36</v>
      </c>
      <c r="C183" s="41" t="s">
        <v>354</v>
      </c>
      <c r="D183" s="19" t="s">
        <v>648</v>
      </c>
      <c r="E183" s="36" t="s">
        <v>10</v>
      </c>
      <c r="F183" s="55">
        <v>4</v>
      </c>
      <c r="G183" s="62"/>
      <c r="H183" s="62">
        <f t="shared" si="14"/>
        <v>0</v>
      </c>
      <c r="I183" s="17"/>
      <c r="J183" s="22" t="s">
        <v>27</v>
      </c>
      <c r="K183" s="40" t="str">
        <f t="shared" si="15"/>
        <v>-</v>
      </c>
    </row>
    <row r="184" spans="1:11" ht="38.25" x14ac:dyDescent="0.2">
      <c r="A184" s="49" t="s">
        <v>110</v>
      </c>
      <c r="B184" s="51" t="s">
        <v>36</v>
      </c>
      <c r="C184" s="41" t="s">
        <v>355</v>
      </c>
      <c r="D184" s="19" t="s">
        <v>649</v>
      </c>
      <c r="E184" s="36" t="s">
        <v>10</v>
      </c>
      <c r="F184" s="55">
        <v>4</v>
      </c>
      <c r="G184" s="62"/>
      <c r="H184" s="62">
        <f t="shared" si="14"/>
        <v>0</v>
      </c>
      <c r="I184" s="17"/>
      <c r="J184" s="22" t="s">
        <v>27</v>
      </c>
      <c r="K184" s="40" t="str">
        <f t="shared" si="15"/>
        <v>-</v>
      </c>
    </row>
    <row r="185" spans="1:11" ht="38.25" x14ac:dyDescent="0.2">
      <c r="A185" s="49" t="s">
        <v>110</v>
      </c>
      <c r="B185" s="51" t="s">
        <v>36</v>
      </c>
      <c r="C185" s="41" t="s">
        <v>356</v>
      </c>
      <c r="D185" s="19" t="s">
        <v>650</v>
      </c>
      <c r="E185" s="36" t="s">
        <v>10</v>
      </c>
      <c r="F185" s="55">
        <v>5</v>
      </c>
      <c r="G185" s="62"/>
      <c r="H185" s="62">
        <f t="shared" si="14"/>
        <v>0</v>
      </c>
      <c r="I185" s="17"/>
      <c r="J185" s="22" t="s">
        <v>27</v>
      </c>
      <c r="K185" s="40" t="str">
        <f t="shared" si="15"/>
        <v>-</v>
      </c>
    </row>
    <row r="186" spans="1:11" s="129" customFormat="1" ht="38.25" x14ac:dyDescent="0.2">
      <c r="A186" s="51" t="s">
        <v>110</v>
      </c>
      <c r="B186" s="51" t="s">
        <v>36</v>
      </c>
      <c r="C186" s="41" t="s">
        <v>357</v>
      </c>
      <c r="D186" s="26" t="s">
        <v>651</v>
      </c>
      <c r="E186" s="37" t="s">
        <v>10</v>
      </c>
      <c r="F186" s="55">
        <v>5</v>
      </c>
      <c r="G186" s="62"/>
      <c r="H186" s="62">
        <f t="shared" si="14"/>
        <v>0</v>
      </c>
      <c r="I186" s="17"/>
      <c r="J186" s="22" t="s">
        <v>27</v>
      </c>
      <c r="K186" s="57" t="str">
        <f t="shared" si="15"/>
        <v>-</v>
      </c>
    </row>
    <row r="187" spans="1:11" ht="38.25" x14ac:dyDescent="0.2">
      <c r="A187" s="49" t="s">
        <v>110</v>
      </c>
      <c r="B187" s="51" t="s">
        <v>36</v>
      </c>
      <c r="C187" s="41" t="s">
        <v>358</v>
      </c>
      <c r="D187" s="19" t="s">
        <v>652</v>
      </c>
      <c r="E187" s="36" t="s">
        <v>10</v>
      </c>
      <c r="F187" s="55">
        <v>5</v>
      </c>
      <c r="G187" s="62"/>
      <c r="H187" s="62">
        <f t="shared" si="14"/>
        <v>0</v>
      </c>
      <c r="I187" s="17"/>
      <c r="J187" s="22" t="s">
        <v>27</v>
      </c>
      <c r="K187" s="40" t="str">
        <f t="shared" si="15"/>
        <v>-</v>
      </c>
    </row>
    <row r="188" spans="1:11" ht="38.25" x14ac:dyDescent="0.2">
      <c r="A188" s="49" t="s">
        <v>110</v>
      </c>
      <c r="B188" s="51" t="s">
        <v>36</v>
      </c>
      <c r="C188" s="41" t="s">
        <v>359</v>
      </c>
      <c r="D188" s="19" t="s">
        <v>653</v>
      </c>
      <c r="E188" s="36" t="s">
        <v>10</v>
      </c>
      <c r="F188" s="55">
        <v>4</v>
      </c>
      <c r="G188" s="62"/>
      <c r="H188" s="62">
        <f t="shared" ref="H188:H219" si="16">F188*G188</f>
        <v>0</v>
      </c>
      <c r="I188" s="17"/>
      <c r="J188" s="22" t="s">
        <v>27</v>
      </c>
      <c r="K188" s="40" t="str">
        <f t="shared" si="15"/>
        <v>-</v>
      </c>
    </row>
    <row r="189" spans="1:11" ht="25.5" x14ac:dyDescent="0.2">
      <c r="A189" s="49" t="s">
        <v>110</v>
      </c>
      <c r="B189" s="51" t="s">
        <v>36</v>
      </c>
      <c r="C189" s="41" t="s">
        <v>360</v>
      </c>
      <c r="D189" s="19" t="s">
        <v>654</v>
      </c>
      <c r="E189" s="36" t="s">
        <v>10</v>
      </c>
      <c r="F189" s="55">
        <v>4</v>
      </c>
      <c r="G189" s="62"/>
      <c r="H189" s="62">
        <f t="shared" si="16"/>
        <v>0</v>
      </c>
      <c r="I189" s="17"/>
      <c r="J189" s="22" t="s">
        <v>27</v>
      </c>
      <c r="K189" s="40" t="str">
        <f t="shared" si="15"/>
        <v>-</v>
      </c>
    </row>
    <row r="190" spans="1:11" ht="51" x14ac:dyDescent="0.2">
      <c r="A190" s="49" t="s">
        <v>110</v>
      </c>
      <c r="B190" s="51" t="s">
        <v>39</v>
      </c>
      <c r="C190" s="41" t="s">
        <v>361</v>
      </c>
      <c r="D190" s="19" t="s">
        <v>655</v>
      </c>
      <c r="E190" s="36" t="s">
        <v>10</v>
      </c>
      <c r="F190" s="55">
        <v>4</v>
      </c>
      <c r="G190" s="62"/>
      <c r="H190" s="62">
        <f t="shared" si="16"/>
        <v>0</v>
      </c>
      <c r="I190" s="17"/>
      <c r="J190" s="22" t="s">
        <v>27</v>
      </c>
      <c r="K190" s="40" t="str">
        <f t="shared" si="15"/>
        <v>-</v>
      </c>
    </row>
    <row r="191" spans="1:11" ht="51" x14ac:dyDescent="0.2">
      <c r="A191" s="49" t="s">
        <v>110</v>
      </c>
      <c r="B191" s="51" t="s">
        <v>39</v>
      </c>
      <c r="C191" s="41" t="s">
        <v>362</v>
      </c>
      <c r="D191" s="19" t="s">
        <v>656</v>
      </c>
      <c r="E191" s="36" t="s">
        <v>10</v>
      </c>
      <c r="F191" s="55">
        <v>5</v>
      </c>
      <c r="G191" s="62"/>
      <c r="H191" s="62">
        <f t="shared" si="16"/>
        <v>0</v>
      </c>
      <c r="I191" s="17"/>
      <c r="J191" s="22" t="s">
        <v>27</v>
      </c>
      <c r="K191" s="40" t="str">
        <f t="shared" si="15"/>
        <v>-</v>
      </c>
    </row>
    <row r="192" spans="1:11" ht="38.25" x14ac:dyDescent="0.2">
      <c r="A192" s="49" t="s">
        <v>110</v>
      </c>
      <c r="B192" s="51" t="s">
        <v>39</v>
      </c>
      <c r="C192" s="41" t="s">
        <v>363</v>
      </c>
      <c r="D192" s="19" t="s">
        <v>183</v>
      </c>
      <c r="E192" s="36" t="s">
        <v>10</v>
      </c>
      <c r="F192" s="55">
        <v>4</v>
      </c>
      <c r="G192" s="62"/>
      <c r="H192" s="62">
        <f t="shared" si="16"/>
        <v>0</v>
      </c>
      <c r="I192" s="17"/>
      <c r="J192" s="22" t="s">
        <v>27</v>
      </c>
      <c r="K192" s="40" t="str">
        <f t="shared" si="15"/>
        <v>-</v>
      </c>
    </row>
    <row r="193" spans="1:11" ht="38.25" x14ac:dyDescent="0.2">
      <c r="A193" s="49" t="s">
        <v>110</v>
      </c>
      <c r="B193" s="51" t="s">
        <v>39</v>
      </c>
      <c r="C193" s="41" t="s">
        <v>364</v>
      </c>
      <c r="D193" s="19" t="s">
        <v>182</v>
      </c>
      <c r="E193" s="36" t="s">
        <v>10</v>
      </c>
      <c r="F193" s="55">
        <v>4</v>
      </c>
      <c r="G193" s="62"/>
      <c r="H193" s="62">
        <f t="shared" si="16"/>
        <v>0</v>
      </c>
      <c r="I193" s="17"/>
      <c r="J193" s="22" t="s">
        <v>27</v>
      </c>
      <c r="K193" s="40" t="str">
        <f t="shared" si="15"/>
        <v>-</v>
      </c>
    </row>
    <row r="194" spans="1:11" ht="76.5" x14ac:dyDescent="0.2">
      <c r="A194" s="49" t="s">
        <v>110</v>
      </c>
      <c r="B194" s="51" t="s">
        <v>39</v>
      </c>
      <c r="C194" s="41" t="s">
        <v>365</v>
      </c>
      <c r="D194" s="19" t="s">
        <v>657</v>
      </c>
      <c r="E194" s="36" t="s">
        <v>10</v>
      </c>
      <c r="F194" s="55">
        <v>5</v>
      </c>
      <c r="G194" s="62"/>
      <c r="H194" s="62">
        <f t="shared" si="16"/>
        <v>0</v>
      </c>
      <c r="I194" s="17"/>
      <c r="J194" s="22" t="s">
        <v>28</v>
      </c>
      <c r="K194" s="40" t="str">
        <f t="shared" si="15"/>
        <v>-</v>
      </c>
    </row>
    <row r="195" spans="1:11" ht="255" x14ac:dyDescent="0.2">
      <c r="A195" s="49" t="s">
        <v>110</v>
      </c>
      <c r="B195" s="51" t="s">
        <v>39</v>
      </c>
      <c r="C195" s="41" t="s">
        <v>366</v>
      </c>
      <c r="D195" s="19" t="s">
        <v>658</v>
      </c>
      <c r="E195" s="36" t="s">
        <v>10</v>
      </c>
      <c r="F195" s="55">
        <v>5</v>
      </c>
      <c r="G195" s="62"/>
      <c r="H195" s="62">
        <f t="shared" si="16"/>
        <v>0</v>
      </c>
      <c r="I195" s="17"/>
      <c r="J195" s="22" t="s">
        <v>28</v>
      </c>
      <c r="K195" s="40" t="str">
        <f t="shared" si="15"/>
        <v>-</v>
      </c>
    </row>
    <row r="196" spans="1:11" ht="38.25" x14ac:dyDescent="0.2">
      <c r="A196" s="49" t="s">
        <v>110</v>
      </c>
      <c r="B196" s="51" t="s">
        <v>39</v>
      </c>
      <c r="C196" s="41" t="s">
        <v>367</v>
      </c>
      <c r="D196" s="19" t="s">
        <v>40</v>
      </c>
      <c r="E196" s="36" t="s">
        <v>9</v>
      </c>
      <c r="F196" s="55">
        <v>5</v>
      </c>
      <c r="G196" s="62"/>
      <c r="H196" s="62">
        <f t="shared" si="16"/>
        <v>0</v>
      </c>
      <c r="I196" s="2" t="s">
        <v>13</v>
      </c>
      <c r="J196" s="22" t="s">
        <v>4</v>
      </c>
      <c r="K196" s="1" t="s">
        <v>4</v>
      </c>
    </row>
    <row r="197" spans="1:11" ht="38.25" x14ac:dyDescent="0.2">
      <c r="A197" s="49" t="s">
        <v>110</v>
      </c>
      <c r="B197" s="51" t="s">
        <v>39</v>
      </c>
      <c r="C197" s="41" t="s">
        <v>368</v>
      </c>
      <c r="D197" s="19" t="s">
        <v>51</v>
      </c>
      <c r="E197" s="36" t="s">
        <v>10</v>
      </c>
      <c r="F197" s="55">
        <v>5</v>
      </c>
      <c r="G197" s="62"/>
      <c r="H197" s="62">
        <f t="shared" si="16"/>
        <v>0</v>
      </c>
      <c r="I197" s="17"/>
      <c r="J197" s="22" t="s">
        <v>27</v>
      </c>
      <c r="K197" s="40" t="str">
        <f>IF(I197="","-",IF(LEN(TRIM(I197))=0,0,LEN(TRIM(I197))-LEN(SUBSTITUTE(I197," ",""))+1))</f>
        <v>-</v>
      </c>
    </row>
    <row r="198" spans="1:11" ht="25.5" x14ac:dyDescent="0.2">
      <c r="A198" s="49" t="s">
        <v>110</v>
      </c>
      <c r="B198" s="51" t="s">
        <v>26</v>
      </c>
      <c r="C198" s="41" t="s">
        <v>369</v>
      </c>
      <c r="D198" s="19" t="s">
        <v>55</v>
      </c>
      <c r="E198" s="36" t="s">
        <v>9</v>
      </c>
      <c r="F198" s="55">
        <v>5</v>
      </c>
      <c r="G198" s="62"/>
      <c r="H198" s="62">
        <f t="shared" si="16"/>
        <v>0</v>
      </c>
      <c r="I198" s="2" t="s">
        <v>13</v>
      </c>
      <c r="J198" s="22" t="s">
        <v>4</v>
      </c>
      <c r="K198" s="1" t="s">
        <v>4</v>
      </c>
    </row>
    <row r="199" spans="1:11" ht="25.5" x14ac:dyDescent="0.2">
      <c r="A199" s="49" t="s">
        <v>110</v>
      </c>
      <c r="B199" s="51" t="s">
        <v>26</v>
      </c>
      <c r="C199" s="41" t="s">
        <v>370</v>
      </c>
      <c r="D199" s="19" t="s">
        <v>659</v>
      </c>
      <c r="E199" s="36" t="s">
        <v>10</v>
      </c>
      <c r="F199" s="55">
        <v>4</v>
      </c>
      <c r="G199" s="62"/>
      <c r="H199" s="62">
        <f t="shared" si="16"/>
        <v>0</v>
      </c>
      <c r="I199" s="17"/>
      <c r="J199" s="22" t="s">
        <v>28</v>
      </c>
      <c r="K199" s="40" t="str">
        <f t="shared" ref="K199:K233" si="17">IF(I199="","-",IF(LEN(TRIM(I199))=0,0,LEN(TRIM(I199))-LEN(SUBSTITUTE(I199," ",""))+1))</f>
        <v>-</v>
      </c>
    </row>
    <row r="200" spans="1:11" ht="25.5" x14ac:dyDescent="0.2">
      <c r="A200" s="49" t="s">
        <v>110</v>
      </c>
      <c r="B200" s="51" t="s">
        <v>26</v>
      </c>
      <c r="C200" s="41" t="s">
        <v>371</v>
      </c>
      <c r="D200" s="19" t="s">
        <v>660</v>
      </c>
      <c r="E200" s="36" t="s">
        <v>10</v>
      </c>
      <c r="F200" s="55">
        <v>4</v>
      </c>
      <c r="G200" s="62"/>
      <c r="H200" s="62">
        <f t="shared" si="16"/>
        <v>0</v>
      </c>
      <c r="I200" s="17"/>
      <c r="J200" s="22" t="s">
        <v>28</v>
      </c>
      <c r="K200" s="40" t="str">
        <f t="shared" si="17"/>
        <v>-</v>
      </c>
    </row>
    <row r="201" spans="1:11" ht="76.5" x14ac:dyDescent="0.2">
      <c r="A201" s="49" t="s">
        <v>110</v>
      </c>
      <c r="B201" s="51" t="s">
        <v>26</v>
      </c>
      <c r="C201" s="41" t="s">
        <v>372</v>
      </c>
      <c r="D201" s="19" t="s">
        <v>661</v>
      </c>
      <c r="E201" s="36" t="s">
        <v>10</v>
      </c>
      <c r="F201" s="55">
        <v>3</v>
      </c>
      <c r="G201" s="62"/>
      <c r="H201" s="62">
        <f t="shared" si="16"/>
        <v>0</v>
      </c>
      <c r="I201" s="17"/>
      <c r="J201" s="22" t="s">
        <v>28</v>
      </c>
      <c r="K201" s="40" t="str">
        <f t="shared" si="17"/>
        <v>-</v>
      </c>
    </row>
    <row r="202" spans="1:11" ht="25.5" x14ac:dyDescent="0.2">
      <c r="A202" s="49" t="s">
        <v>110</v>
      </c>
      <c r="B202" s="51" t="s">
        <v>26</v>
      </c>
      <c r="C202" s="41" t="s">
        <v>373</v>
      </c>
      <c r="D202" s="19" t="s">
        <v>662</v>
      </c>
      <c r="E202" s="36" t="s">
        <v>10</v>
      </c>
      <c r="F202" s="55">
        <v>4</v>
      </c>
      <c r="G202" s="62"/>
      <c r="H202" s="62">
        <f t="shared" si="16"/>
        <v>0</v>
      </c>
      <c r="I202" s="17"/>
      <c r="J202" s="22" t="s">
        <v>27</v>
      </c>
      <c r="K202" s="40" t="str">
        <f t="shared" si="17"/>
        <v>-</v>
      </c>
    </row>
    <row r="203" spans="1:11" ht="38.25" x14ac:dyDescent="0.2">
      <c r="A203" s="49" t="s">
        <v>110</v>
      </c>
      <c r="B203" s="51" t="s">
        <v>38</v>
      </c>
      <c r="C203" s="41" t="s">
        <v>374</v>
      </c>
      <c r="D203" s="19" t="s">
        <v>663</v>
      </c>
      <c r="E203" s="36" t="s">
        <v>10</v>
      </c>
      <c r="F203" s="55">
        <v>5</v>
      </c>
      <c r="G203" s="62"/>
      <c r="H203" s="62">
        <f t="shared" si="16"/>
        <v>0</v>
      </c>
      <c r="I203" s="17"/>
      <c r="J203" s="22" t="s">
        <v>27</v>
      </c>
      <c r="K203" s="40" t="str">
        <f t="shared" si="17"/>
        <v>-</v>
      </c>
    </row>
    <row r="204" spans="1:11" ht="38.25" x14ac:dyDescent="0.2">
      <c r="A204" s="49" t="s">
        <v>110</v>
      </c>
      <c r="B204" s="51" t="s">
        <v>38</v>
      </c>
      <c r="C204" s="41" t="s">
        <v>375</v>
      </c>
      <c r="D204" s="19" t="s">
        <v>664</v>
      </c>
      <c r="E204" s="36" t="s">
        <v>10</v>
      </c>
      <c r="F204" s="55">
        <v>5</v>
      </c>
      <c r="G204" s="62"/>
      <c r="H204" s="62">
        <f t="shared" si="16"/>
        <v>0</v>
      </c>
      <c r="I204" s="17"/>
      <c r="J204" s="22" t="s">
        <v>27</v>
      </c>
      <c r="K204" s="40" t="str">
        <f t="shared" si="17"/>
        <v>-</v>
      </c>
    </row>
    <row r="205" spans="1:11" ht="51" x14ac:dyDescent="0.2">
      <c r="A205" s="49" t="s">
        <v>110</v>
      </c>
      <c r="B205" s="51" t="s">
        <v>38</v>
      </c>
      <c r="C205" s="41" t="s">
        <v>376</v>
      </c>
      <c r="D205" s="19" t="s">
        <v>665</v>
      </c>
      <c r="E205" s="36" t="s">
        <v>10</v>
      </c>
      <c r="F205" s="58">
        <v>4</v>
      </c>
      <c r="G205" s="62"/>
      <c r="H205" s="62">
        <f t="shared" si="16"/>
        <v>0</v>
      </c>
      <c r="I205" s="27"/>
      <c r="J205" s="22" t="s">
        <v>27</v>
      </c>
      <c r="K205" s="40" t="str">
        <f t="shared" si="17"/>
        <v>-</v>
      </c>
    </row>
    <row r="206" spans="1:11" ht="38.25" x14ac:dyDescent="0.2">
      <c r="A206" s="49" t="s">
        <v>110</v>
      </c>
      <c r="B206" s="51" t="s">
        <v>38</v>
      </c>
      <c r="C206" s="41" t="s">
        <v>377</v>
      </c>
      <c r="D206" s="19" t="s">
        <v>666</v>
      </c>
      <c r="E206" s="36" t="s">
        <v>10</v>
      </c>
      <c r="F206" s="55">
        <v>4</v>
      </c>
      <c r="G206" s="62"/>
      <c r="H206" s="62">
        <f t="shared" si="16"/>
        <v>0</v>
      </c>
      <c r="I206" s="17"/>
      <c r="J206" s="22" t="s">
        <v>27</v>
      </c>
      <c r="K206" s="40" t="str">
        <f t="shared" si="17"/>
        <v>-</v>
      </c>
    </row>
    <row r="207" spans="1:11" ht="25.5" x14ac:dyDescent="0.2">
      <c r="A207" s="49" t="s">
        <v>110</v>
      </c>
      <c r="B207" s="51" t="s">
        <v>38</v>
      </c>
      <c r="C207" s="41" t="s">
        <v>378</v>
      </c>
      <c r="D207" s="19" t="s">
        <v>667</v>
      </c>
      <c r="E207" s="36" t="s">
        <v>10</v>
      </c>
      <c r="F207" s="59">
        <v>4</v>
      </c>
      <c r="G207" s="62"/>
      <c r="H207" s="62">
        <f t="shared" si="16"/>
        <v>0</v>
      </c>
      <c r="I207" s="28"/>
      <c r="J207" s="22" t="s">
        <v>27</v>
      </c>
      <c r="K207" s="40" t="str">
        <f t="shared" si="17"/>
        <v>-</v>
      </c>
    </row>
    <row r="208" spans="1:11" ht="38.25" x14ac:dyDescent="0.2">
      <c r="A208" s="49" t="s">
        <v>110</v>
      </c>
      <c r="B208" s="51" t="s">
        <v>38</v>
      </c>
      <c r="C208" s="41" t="s">
        <v>379</v>
      </c>
      <c r="D208" s="19" t="s">
        <v>668</v>
      </c>
      <c r="E208" s="36" t="s">
        <v>10</v>
      </c>
      <c r="F208" s="55">
        <v>4</v>
      </c>
      <c r="G208" s="62"/>
      <c r="H208" s="62">
        <f t="shared" si="16"/>
        <v>0</v>
      </c>
      <c r="I208" s="17"/>
      <c r="J208" s="22" t="s">
        <v>27</v>
      </c>
      <c r="K208" s="40" t="str">
        <f t="shared" si="17"/>
        <v>-</v>
      </c>
    </row>
    <row r="209" spans="1:11" ht="38.25" x14ac:dyDescent="0.2">
      <c r="A209" s="49" t="s">
        <v>110</v>
      </c>
      <c r="B209" s="51" t="s">
        <v>38</v>
      </c>
      <c r="C209" s="41" t="s">
        <v>380</v>
      </c>
      <c r="D209" s="19" t="s">
        <v>669</v>
      </c>
      <c r="E209" s="36" t="s">
        <v>10</v>
      </c>
      <c r="F209" s="55">
        <v>5</v>
      </c>
      <c r="G209" s="62"/>
      <c r="H209" s="62">
        <f t="shared" si="16"/>
        <v>0</v>
      </c>
      <c r="I209" s="17"/>
      <c r="J209" s="22" t="s">
        <v>27</v>
      </c>
      <c r="K209" s="40" t="str">
        <f t="shared" si="17"/>
        <v>-</v>
      </c>
    </row>
    <row r="210" spans="1:11" ht="25.5" x14ac:dyDescent="0.2">
      <c r="A210" s="49" t="s">
        <v>110</v>
      </c>
      <c r="B210" s="51" t="s">
        <v>38</v>
      </c>
      <c r="C210" s="41" t="s">
        <v>381</v>
      </c>
      <c r="D210" s="19" t="s">
        <v>670</v>
      </c>
      <c r="E210" s="36" t="s">
        <v>10</v>
      </c>
      <c r="F210" s="58">
        <v>5</v>
      </c>
      <c r="G210" s="62"/>
      <c r="H210" s="62">
        <f t="shared" si="16"/>
        <v>0</v>
      </c>
      <c r="I210" s="27"/>
      <c r="J210" s="22" t="s">
        <v>27</v>
      </c>
      <c r="K210" s="40" t="str">
        <f t="shared" si="17"/>
        <v>-</v>
      </c>
    </row>
    <row r="211" spans="1:11" ht="38.25" x14ac:dyDescent="0.2">
      <c r="A211" s="49" t="s">
        <v>110</v>
      </c>
      <c r="B211" s="51" t="s">
        <v>38</v>
      </c>
      <c r="C211" s="41" t="s">
        <v>382</v>
      </c>
      <c r="D211" s="19" t="s">
        <v>671</v>
      </c>
      <c r="E211" s="36" t="s">
        <v>10</v>
      </c>
      <c r="F211" s="58">
        <v>5</v>
      </c>
      <c r="G211" s="62"/>
      <c r="H211" s="62">
        <f t="shared" si="16"/>
        <v>0</v>
      </c>
      <c r="I211" s="27"/>
      <c r="J211" s="22" t="s">
        <v>27</v>
      </c>
      <c r="K211" s="40" t="str">
        <f t="shared" si="17"/>
        <v>-</v>
      </c>
    </row>
    <row r="212" spans="1:11" ht="89.25" x14ac:dyDescent="0.2">
      <c r="A212" s="49" t="s">
        <v>110</v>
      </c>
      <c r="B212" s="51" t="s">
        <v>38</v>
      </c>
      <c r="C212" s="41" t="s">
        <v>383</v>
      </c>
      <c r="D212" s="19" t="s">
        <v>672</v>
      </c>
      <c r="E212" s="36" t="s">
        <v>10</v>
      </c>
      <c r="F212" s="58">
        <v>4</v>
      </c>
      <c r="G212" s="62"/>
      <c r="H212" s="62">
        <f t="shared" si="16"/>
        <v>0</v>
      </c>
      <c r="I212" s="27"/>
      <c r="J212" s="22" t="s">
        <v>27</v>
      </c>
      <c r="K212" s="40" t="str">
        <f t="shared" si="17"/>
        <v>-</v>
      </c>
    </row>
    <row r="213" spans="1:11" ht="25.5" x14ac:dyDescent="0.2">
      <c r="A213" s="49" t="s">
        <v>110</v>
      </c>
      <c r="B213" s="51" t="s">
        <v>38</v>
      </c>
      <c r="C213" s="41" t="s">
        <v>384</v>
      </c>
      <c r="D213" s="19" t="s">
        <v>673</v>
      </c>
      <c r="E213" s="36" t="s">
        <v>10</v>
      </c>
      <c r="F213" s="58">
        <v>4</v>
      </c>
      <c r="G213" s="62"/>
      <c r="H213" s="62">
        <f t="shared" si="16"/>
        <v>0</v>
      </c>
      <c r="I213" s="27"/>
      <c r="J213" s="22" t="s">
        <v>27</v>
      </c>
      <c r="K213" s="40" t="str">
        <f t="shared" si="17"/>
        <v>-</v>
      </c>
    </row>
    <row r="214" spans="1:11" ht="38.25" x14ac:dyDescent="0.2">
      <c r="A214" s="49" t="s">
        <v>110</v>
      </c>
      <c r="B214" s="51" t="s">
        <v>38</v>
      </c>
      <c r="C214" s="41" t="s">
        <v>385</v>
      </c>
      <c r="D214" s="19" t="s">
        <v>70</v>
      </c>
      <c r="E214" s="36" t="s">
        <v>10</v>
      </c>
      <c r="F214" s="58">
        <v>4</v>
      </c>
      <c r="G214" s="62"/>
      <c r="H214" s="62">
        <f t="shared" si="16"/>
        <v>0</v>
      </c>
      <c r="I214" s="27"/>
      <c r="J214" s="22" t="s">
        <v>27</v>
      </c>
      <c r="K214" s="40" t="str">
        <f t="shared" si="17"/>
        <v>-</v>
      </c>
    </row>
    <row r="215" spans="1:11" ht="51" x14ac:dyDescent="0.2">
      <c r="A215" s="49" t="s">
        <v>110</v>
      </c>
      <c r="B215" s="51" t="s">
        <v>71</v>
      </c>
      <c r="C215" s="41" t="s">
        <v>386</v>
      </c>
      <c r="D215" s="19" t="s">
        <v>494</v>
      </c>
      <c r="E215" s="36" t="s">
        <v>10</v>
      </c>
      <c r="F215" s="58">
        <v>5</v>
      </c>
      <c r="G215" s="62"/>
      <c r="H215" s="62">
        <f t="shared" si="16"/>
        <v>0</v>
      </c>
      <c r="I215" s="27"/>
      <c r="J215" s="22" t="s">
        <v>27</v>
      </c>
      <c r="K215" s="40" t="str">
        <f t="shared" si="17"/>
        <v>-</v>
      </c>
    </row>
    <row r="216" spans="1:11" ht="38.25" x14ac:dyDescent="0.2">
      <c r="A216" s="49" t="s">
        <v>110</v>
      </c>
      <c r="B216" s="51" t="s">
        <v>71</v>
      </c>
      <c r="C216" s="41" t="s">
        <v>387</v>
      </c>
      <c r="D216" s="19" t="s">
        <v>495</v>
      </c>
      <c r="E216" s="36" t="s">
        <v>10</v>
      </c>
      <c r="F216" s="58">
        <v>5</v>
      </c>
      <c r="G216" s="62"/>
      <c r="H216" s="62">
        <f t="shared" si="16"/>
        <v>0</v>
      </c>
      <c r="I216" s="27"/>
      <c r="J216" s="22" t="s">
        <v>27</v>
      </c>
      <c r="K216" s="40" t="str">
        <f t="shared" si="17"/>
        <v>-</v>
      </c>
    </row>
    <row r="217" spans="1:11" ht="76.5" x14ac:dyDescent="0.2">
      <c r="A217" s="49" t="s">
        <v>110</v>
      </c>
      <c r="B217" s="51" t="s">
        <v>71</v>
      </c>
      <c r="C217" s="41" t="s">
        <v>388</v>
      </c>
      <c r="D217" s="19" t="s">
        <v>674</v>
      </c>
      <c r="E217" s="36" t="s">
        <v>10</v>
      </c>
      <c r="F217" s="58">
        <v>5</v>
      </c>
      <c r="G217" s="62"/>
      <c r="H217" s="62">
        <f t="shared" si="16"/>
        <v>0</v>
      </c>
      <c r="I217" s="27"/>
      <c r="J217" s="22" t="s">
        <v>27</v>
      </c>
      <c r="K217" s="40" t="str">
        <f t="shared" si="17"/>
        <v>-</v>
      </c>
    </row>
    <row r="218" spans="1:11" ht="38.25" x14ac:dyDescent="0.2">
      <c r="A218" s="49" t="s">
        <v>110</v>
      </c>
      <c r="B218" s="51" t="s">
        <v>71</v>
      </c>
      <c r="C218" s="41" t="s">
        <v>389</v>
      </c>
      <c r="D218" s="19" t="s">
        <v>496</v>
      </c>
      <c r="E218" s="36" t="s">
        <v>10</v>
      </c>
      <c r="F218" s="58">
        <v>4</v>
      </c>
      <c r="G218" s="62"/>
      <c r="H218" s="62">
        <f t="shared" si="16"/>
        <v>0</v>
      </c>
      <c r="I218" s="27"/>
      <c r="J218" s="22" t="s">
        <v>27</v>
      </c>
      <c r="K218" s="40" t="str">
        <f t="shared" si="17"/>
        <v>-</v>
      </c>
    </row>
    <row r="219" spans="1:11" ht="25.5" x14ac:dyDescent="0.2">
      <c r="A219" s="49" t="s">
        <v>110</v>
      </c>
      <c r="B219" s="51" t="s">
        <v>71</v>
      </c>
      <c r="C219" s="41" t="s">
        <v>390</v>
      </c>
      <c r="D219" s="19" t="s">
        <v>675</v>
      </c>
      <c r="E219" s="36" t="s">
        <v>10</v>
      </c>
      <c r="F219" s="58">
        <v>4</v>
      </c>
      <c r="G219" s="62"/>
      <c r="H219" s="62">
        <f t="shared" si="16"/>
        <v>0</v>
      </c>
      <c r="I219" s="27"/>
      <c r="J219" s="22" t="s">
        <v>27</v>
      </c>
      <c r="K219" s="40" t="str">
        <f t="shared" si="17"/>
        <v>-</v>
      </c>
    </row>
    <row r="220" spans="1:11" ht="25.5" x14ac:dyDescent="0.2">
      <c r="A220" s="49" t="s">
        <v>110</v>
      </c>
      <c r="B220" s="51" t="s">
        <v>77</v>
      </c>
      <c r="C220" s="41" t="s">
        <v>391</v>
      </c>
      <c r="D220" s="19" t="s">
        <v>676</v>
      </c>
      <c r="E220" s="36" t="s">
        <v>10</v>
      </c>
      <c r="F220" s="58">
        <v>5</v>
      </c>
      <c r="G220" s="62"/>
      <c r="H220" s="62">
        <f t="shared" ref="H220:H233" si="18">F220*G220</f>
        <v>0</v>
      </c>
      <c r="I220" s="27" t="s">
        <v>35</v>
      </c>
      <c r="J220" s="22" t="s">
        <v>27</v>
      </c>
      <c r="K220" s="40">
        <f t="shared" si="17"/>
        <v>0</v>
      </c>
    </row>
    <row r="221" spans="1:11" ht="38.25" x14ac:dyDescent="0.2">
      <c r="A221" s="49" t="s">
        <v>110</v>
      </c>
      <c r="B221" s="51" t="s">
        <v>77</v>
      </c>
      <c r="C221" s="41" t="s">
        <v>392</v>
      </c>
      <c r="D221" s="19" t="s">
        <v>497</v>
      </c>
      <c r="E221" s="36" t="s">
        <v>10</v>
      </c>
      <c r="F221" s="58">
        <v>4</v>
      </c>
      <c r="G221" s="62"/>
      <c r="H221" s="62">
        <f t="shared" si="18"/>
        <v>0</v>
      </c>
      <c r="I221" s="27"/>
      <c r="J221" s="22" t="s">
        <v>27</v>
      </c>
      <c r="K221" s="40" t="str">
        <f t="shared" si="17"/>
        <v>-</v>
      </c>
    </row>
    <row r="222" spans="1:11" ht="63.75" x14ac:dyDescent="0.2">
      <c r="A222" s="49" t="s">
        <v>110</v>
      </c>
      <c r="B222" s="51" t="s">
        <v>77</v>
      </c>
      <c r="C222" s="41" t="s">
        <v>393</v>
      </c>
      <c r="D222" s="19" t="s">
        <v>498</v>
      </c>
      <c r="E222" s="36" t="s">
        <v>10</v>
      </c>
      <c r="F222" s="58">
        <v>4</v>
      </c>
      <c r="G222" s="62"/>
      <c r="H222" s="62">
        <f t="shared" si="18"/>
        <v>0</v>
      </c>
      <c r="I222" s="27"/>
      <c r="J222" s="22" t="s">
        <v>27</v>
      </c>
      <c r="K222" s="40" t="str">
        <f t="shared" si="17"/>
        <v>-</v>
      </c>
    </row>
    <row r="223" spans="1:11" ht="51" x14ac:dyDescent="0.2">
      <c r="A223" s="49" t="s">
        <v>110</v>
      </c>
      <c r="B223" s="51" t="s">
        <v>76</v>
      </c>
      <c r="C223" s="41" t="s">
        <v>394</v>
      </c>
      <c r="D223" s="19" t="s">
        <v>499</v>
      </c>
      <c r="E223" s="36" t="s">
        <v>10</v>
      </c>
      <c r="F223" s="58">
        <v>4</v>
      </c>
      <c r="G223" s="62"/>
      <c r="H223" s="62">
        <f t="shared" si="18"/>
        <v>0</v>
      </c>
      <c r="I223" s="27"/>
      <c r="J223" s="22" t="s">
        <v>27</v>
      </c>
      <c r="K223" s="40" t="str">
        <f t="shared" si="17"/>
        <v>-</v>
      </c>
    </row>
    <row r="224" spans="1:11" ht="51" x14ac:dyDescent="0.2">
      <c r="A224" s="49" t="s">
        <v>110</v>
      </c>
      <c r="B224" s="51" t="s">
        <v>76</v>
      </c>
      <c r="C224" s="41" t="s">
        <v>395</v>
      </c>
      <c r="D224" s="19" t="s">
        <v>500</v>
      </c>
      <c r="E224" s="36" t="s">
        <v>10</v>
      </c>
      <c r="F224" s="58">
        <v>4</v>
      </c>
      <c r="G224" s="62"/>
      <c r="H224" s="62">
        <f t="shared" si="18"/>
        <v>0</v>
      </c>
      <c r="I224" s="27"/>
      <c r="J224" s="22" t="s">
        <v>27</v>
      </c>
      <c r="K224" s="40" t="str">
        <f t="shared" si="17"/>
        <v>-</v>
      </c>
    </row>
    <row r="225" spans="1:11" ht="51" x14ac:dyDescent="0.2">
      <c r="A225" s="49" t="s">
        <v>110</v>
      </c>
      <c r="B225" s="51" t="s">
        <v>76</v>
      </c>
      <c r="C225" s="41" t="s">
        <v>396</v>
      </c>
      <c r="D225" s="19" t="s">
        <v>678</v>
      </c>
      <c r="E225" s="36" t="s">
        <v>10</v>
      </c>
      <c r="F225" s="58">
        <v>5</v>
      </c>
      <c r="G225" s="62"/>
      <c r="H225" s="62">
        <f t="shared" si="18"/>
        <v>0</v>
      </c>
      <c r="I225" s="27"/>
      <c r="J225" s="22" t="s">
        <v>27</v>
      </c>
      <c r="K225" s="40" t="str">
        <f t="shared" si="17"/>
        <v>-</v>
      </c>
    </row>
    <row r="226" spans="1:11" ht="38.25" x14ac:dyDescent="0.2">
      <c r="A226" s="49" t="s">
        <v>110</v>
      </c>
      <c r="B226" s="51" t="s">
        <v>76</v>
      </c>
      <c r="C226" s="41" t="s">
        <v>397</v>
      </c>
      <c r="D226" s="19" t="s">
        <v>679</v>
      </c>
      <c r="E226" s="36" t="s">
        <v>10</v>
      </c>
      <c r="F226" s="58">
        <v>5</v>
      </c>
      <c r="G226" s="62"/>
      <c r="H226" s="62">
        <f t="shared" si="18"/>
        <v>0</v>
      </c>
      <c r="I226" s="27"/>
      <c r="J226" s="22" t="s">
        <v>27</v>
      </c>
      <c r="K226" s="40" t="str">
        <f t="shared" si="17"/>
        <v>-</v>
      </c>
    </row>
    <row r="227" spans="1:11" ht="38.25" x14ac:dyDescent="0.2">
      <c r="A227" s="49" t="s">
        <v>110</v>
      </c>
      <c r="B227" s="51" t="s">
        <v>72</v>
      </c>
      <c r="C227" s="41" t="s">
        <v>398</v>
      </c>
      <c r="D227" s="19" t="s">
        <v>73</v>
      </c>
      <c r="E227" s="36" t="s">
        <v>10</v>
      </c>
      <c r="F227" s="58">
        <v>4</v>
      </c>
      <c r="G227" s="62"/>
      <c r="H227" s="62">
        <f t="shared" si="18"/>
        <v>0</v>
      </c>
      <c r="I227" s="27"/>
      <c r="J227" s="22" t="s">
        <v>27</v>
      </c>
      <c r="K227" s="40" t="str">
        <f t="shared" si="17"/>
        <v>-</v>
      </c>
    </row>
    <row r="228" spans="1:11" ht="38.25" x14ac:dyDescent="0.2">
      <c r="A228" s="49" t="s">
        <v>110</v>
      </c>
      <c r="B228" s="51" t="s">
        <v>72</v>
      </c>
      <c r="C228" s="41" t="s">
        <v>399</v>
      </c>
      <c r="D228" s="19" t="s">
        <v>74</v>
      </c>
      <c r="E228" s="36" t="s">
        <v>10</v>
      </c>
      <c r="F228" s="58">
        <v>4</v>
      </c>
      <c r="G228" s="62"/>
      <c r="H228" s="62">
        <f t="shared" si="18"/>
        <v>0</v>
      </c>
      <c r="I228" s="27"/>
      <c r="J228" s="22" t="s">
        <v>27</v>
      </c>
      <c r="K228" s="40" t="str">
        <f t="shared" si="17"/>
        <v>-</v>
      </c>
    </row>
    <row r="229" spans="1:11" ht="38.25" x14ac:dyDescent="0.2">
      <c r="A229" s="49" t="s">
        <v>110</v>
      </c>
      <c r="B229" s="51" t="s">
        <v>72</v>
      </c>
      <c r="C229" s="41" t="s">
        <v>400</v>
      </c>
      <c r="D229" s="19" t="s">
        <v>75</v>
      </c>
      <c r="E229" s="36" t="s">
        <v>10</v>
      </c>
      <c r="F229" s="58">
        <v>5</v>
      </c>
      <c r="G229" s="62"/>
      <c r="H229" s="62">
        <f t="shared" si="18"/>
        <v>0</v>
      </c>
      <c r="I229" s="27"/>
      <c r="J229" s="22" t="s">
        <v>27</v>
      </c>
      <c r="K229" s="40" t="str">
        <f t="shared" si="17"/>
        <v>-</v>
      </c>
    </row>
    <row r="230" spans="1:11" ht="38.25" x14ac:dyDescent="0.2">
      <c r="A230" s="49" t="s">
        <v>110</v>
      </c>
      <c r="B230" s="49" t="s">
        <v>118</v>
      </c>
      <c r="C230" s="41" t="s">
        <v>401</v>
      </c>
      <c r="D230" s="19" t="s">
        <v>501</v>
      </c>
      <c r="E230" s="36" t="s">
        <v>10</v>
      </c>
      <c r="F230" s="55">
        <v>4</v>
      </c>
      <c r="G230" s="62"/>
      <c r="H230" s="62">
        <f t="shared" si="18"/>
        <v>0</v>
      </c>
      <c r="I230" s="17"/>
      <c r="J230" s="22" t="s">
        <v>27</v>
      </c>
      <c r="K230" s="1" t="str">
        <f t="shared" si="17"/>
        <v>-</v>
      </c>
    </row>
    <row r="231" spans="1:11" ht="51" x14ac:dyDescent="0.2">
      <c r="A231" s="49" t="s">
        <v>110</v>
      </c>
      <c r="B231" s="49" t="s">
        <v>137</v>
      </c>
      <c r="C231" s="41" t="s">
        <v>402</v>
      </c>
      <c r="D231" s="19" t="s">
        <v>502</v>
      </c>
      <c r="E231" s="36" t="s">
        <v>10</v>
      </c>
      <c r="F231" s="55">
        <v>4</v>
      </c>
      <c r="G231" s="62"/>
      <c r="H231" s="62">
        <f t="shared" si="18"/>
        <v>0</v>
      </c>
      <c r="I231" s="17"/>
      <c r="J231" s="22" t="s">
        <v>28</v>
      </c>
      <c r="K231" s="1" t="str">
        <f t="shared" si="17"/>
        <v>-</v>
      </c>
    </row>
    <row r="232" spans="1:11" ht="76.5" x14ac:dyDescent="0.2">
      <c r="A232" s="49" t="s">
        <v>110</v>
      </c>
      <c r="B232" s="49" t="s">
        <v>137</v>
      </c>
      <c r="C232" s="41" t="s">
        <v>403</v>
      </c>
      <c r="D232" s="19" t="s">
        <v>503</v>
      </c>
      <c r="E232" s="36" t="s">
        <v>10</v>
      </c>
      <c r="F232" s="55">
        <v>4</v>
      </c>
      <c r="G232" s="62"/>
      <c r="H232" s="62">
        <f t="shared" si="18"/>
        <v>0</v>
      </c>
      <c r="I232" s="17"/>
      <c r="J232" s="22" t="s">
        <v>28</v>
      </c>
      <c r="K232" s="1" t="str">
        <f t="shared" si="17"/>
        <v>-</v>
      </c>
    </row>
    <row r="233" spans="1:11" ht="38.25" x14ac:dyDescent="0.2">
      <c r="A233" s="49" t="s">
        <v>110</v>
      </c>
      <c r="B233" s="49" t="s">
        <v>137</v>
      </c>
      <c r="C233" s="41" t="s">
        <v>404</v>
      </c>
      <c r="D233" s="19" t="s">
        <v>504</v>
      </c>
      <c r="E233" s="36" t="s">
        <v>10</v>
      </c>
      <c r="F233" s="55">
        <v>5</v>
      </c>
      <c r="G233" s="62"/>
      <c r="H233" s="62">
        <f t="shared" si="18"/>
        <v>0</v>
      </c>
      <c r="I233" s="17"/>
      <c r="J233" s="22" t="s">
        <v>28</v>
      </c>
      <c r="K233" s="1" t="str">
        <f t="shared" si="17"/>
        <v>-</v>
      </c>
    </row>
    <row r="234" spans="1:11" x14ac:dyDescent="0.2">
      <c r="A234" s="71" t="s">
        <v>107</v>
      </c>
      <c r="B234" s="118"/>
      <c r="C234" s="103"/>
      <c r="D234" s="102"/>
      <c r="E234" s="88"/>
      <c r="F234" s="73"/>
      <c r="G234" s="73"/>
      <c r="H234" s="73"/>
      <c r="I234" s="74"/>
      <c r="J234" s="75"/>
      <c r="K234" s="76"/>
    </row>
    <row r="235" spans="1:11" ht="51" x14ac:dyDescent="0.2">
      <c r="A235" s="49" t="s">
        <v>107</v>
      </c>
      <c r="B235" s="49" t="s">
        <v>138</v>
      </c>
      <c r="C235" s="41" t="s">
        <v>405</v>
      </c>
      <c r="D235" s="19" t="s">
        <v>505</v>
      </c>
      <c r="E235" s="36" t="s">
        <v>10</v>
      </c>
      <c r="F235" s="55">
        <v>3</v>
      </c>
      <c r="G235" s="62"/>
      <c r="H235" s="62">
        <f t="shared" ref="H235:H264" si="19">F235*G235</f>
        <v>0</v>
      </c>
      <c r="I235" s="17"/>
      <c r="J235" s="22" t="s">
        <v>28</v>
      </c>
      <c r="K235" s="1" t="str">
        <f t="shared" ref="K235:K264" si="20">IF(I235="","-",IF(LEN(TRIM(I235))=0,0,LEN(TRIM(I235))-LEN(SUBSTITUTE(I235," ",""))+1))</f>
        <v>-</v>
      </c>
    </row>
    <row r="236" spans="1:11" ht="25.5" x14ac:dyDescent="0.2">
      <c r="A236" s="49" t="s">
        <v>107</v>
      </c>
      <c r="B236" s="51" t="s">
        <v>41</v>
      </c>
      <c r="C236" s="41" t="s">
        <v>406</v>
      </c>
      <c r="D236" s="19" t="s">
        <v>52</v>
      </c>
      <c r="E236" s="36" t="s">
        <v>10</v>
      </c>
      <c r="F236" s="55">
        <v>3</v>
      </c>
      <c r="G236" s="62"/>
      <c r="H236" s="62">
        <f t="shared" si="19"/>
        <v>0</v>
      </c>
      <c r="I236" s="17"/>
      <c r="J236" s="22" t="s">
        <v>27</v>
      </c>
      <c r="K236" s="1" t="str">
        <f t="shared" si="20"/>
        <v>-</v>
      </c>
    </row>
    <row r="237" spans="1:11" ht="51" x14ac:dyDescent="0.2">
      <c r="A237" s="49" t="s">
        <v>107</v>
      </c>
      <c r="B237" s="51" t="s">
        <v>41</v>
      </c>
      <c r="C237" s="41" t="s">
        <v>407</v>
      </c>
      <c r="D237" s="19" t="s">
        <v>42</v>
      </c>
      <c r="E237" s="36" t="s">
        <v>10</v>
      </c>
      <c r="F237" s="55">
        <v>3</v>
      </c>
      <c r="G237" s="62"/>
      <c r="H237" s="62">
        <f t="shared" si="19"/>
        <v>0</v>
      </c>
      <c r="I237" s="17"/>
      <c r="J237" s="22" t="s">
        <v>27</v>
      </c>
      <c r="K237" s="1" t="str">
        <f t="shared" si="20"/>
        <v>-</v>
      </c>
    </row>
    <row r="238" spans="1:11" ht="63.75" x14ac:dyDescent="0.2">
      <c r="A238" s="49" t="s">
        <v>107</v>
      </c>
      <c r="B238" s="51" t="s">
        <v>41</v>
      </c>
      <c r="C238" s="41" t="s">
        <v>408</v>
      </c>
      <c r="D238" s="19" t="s">
        <v>53</v>
      </c>
      <c r="E238" s="36" t="s">
        <v>10</v>
      </c>
      <c r="F238" s="55">
        <v>3</v>
      </c>
      <c r="G238" s="62"/>
      <c r="H238" s="62">
        <f t="shared" si="19"/>
        <v>0</v>
      </c>
      <c r="I238" s="17"/>
      <c r="J238" s="22" t="s">
        <v>27</v>
      </c>
      <c r="K238" s="1" t="str">
        <f t="shared" si="20"/>
        <v>-</v>
      </c>
    </row>
    <row r="239" spans="1:11" ht="38.25" x14ac:dyDescent="0.2">
      <c r="A239" s="49" t="s">
        <v>107</v>
      </c>
      <c r="B239" s="51" t="s">
        <v>108</v>
      </c>
      <c r="C239" s="41" t="s">
        <v>409</v>
      </c>
      <c r="D239" s="19" t="s">
        <v>99</v>
      </c>
      <c r="E239" s="36" t="s">
        <v>10</v>
      </c>
      <c r="F239" s="55">
        <v>3</v>
      </c>
      <c r="G239" s="62"/>
      <c r="H239" s="62">
        <f t="shared" si="19"/>
        <v>0</v>
      </c>
      <c r="I239" s="17"/>
      <c r="J239" s="22" t="s">
        <v>27</v>
      </c>
      <c r="K239" s="1" t="str">
        <f t="shared" si="20"/>
        <v>-</v>
      </c>
    </row>
    <row r="240" spans="1:11" ht="51" x14ac:dyDescent="0.2">
      <c r="A240" s="49" t="s">
        <v>107</v>
      </c>
      <c r="B240" s="51" t="s">
        <v>108</v>
      </c>
      <c r="C240" s="41" t="s">
        <v>410</v>
      </c>
      <c r="D240" s="19" t="s">
        <v>506</v>
      </c>
      <c r="E240" s="36" t="s">
        <v>10</v>
      </c>
      <c r="F240" s="55">
        <v>3</v>
      </c>
      <c r="G240" s="62"/>
      <c r="H240" s="62">
        <f t="shared" si="19"/>
        <v>0</v>
      </c>
      <c r="I240" s="17"/>
      <c r="J240" s="22" t="s">
        <v>27</v>
      </c>
      <c r="K240" s="1" t="str">
        <f t="shared" si="20"/>
        <v>-</v>
      </c>
    </row>
    <row r="241" spans="1:11" ht="25.5" x14ac:dyDescent="0.2">
      <c r="A241" s="49" t="s">
        <v>107</v>
      </c>
      <c r="B241" s="51" t="s">
        <v>108</v>
      </c>
      <c r="C241" s="41" t="s">
        <v>411</v>
      </c>
      <c r="D241" s="19" t="s">
        <v>507</v>
      </c>
      <c r="E241" s="36" t="s">
        <v>10</v>
      </c>
      <c r="F241" s="55">
        <v>3</v>
      </c>
      <c r="G241" s="62"/>
      <c r="H241" s="62">
        <f t="shared" si="19"/>
        <v>0</v>
      </c>
      <c r="I241" s="17"/>
      <c r="J241" s="22" t="s">
        <v>27</v>
      </c>
      <c r="K241" s="1" t="str">
        <f t="shared" si="20"/>
        <v>-</v>
      </c>
    </row>
    <row r="242" spans="1:11" ht="76.5" x14ac:dyDescent="0.2">
      <c r="A242" s="49" t="s">
        <v>107</v>
      </c>
      <c r="B242" s="51" t="s">
        <v>45</v>
      </c>
      <c r="C242" s="41" t="s">
        <v>412</v>
      </c>
      <c r="D242" s="19" t="s">
        <v>508</v>
      </c>
      <c r="E242" s="36" t="s">
        <v>10</v>
      </c>
      <c r="F242" s="55">
        <v>3</v>
      </c>
      <c r="G242" s="62"/>
      <c r="H242" s="62">
        <f t="shared" si="19"/>
        <v>0</v>
      </c>
      <c r="I242" s="17"/>
      <c r="J242" s="22" t="s">
        <v>27</v>
      </c>
      <c r="K242" s="1" t="str">
        <f t="shared" si="20"/>
        <v>-</v>
      </c>
    </row>
    <row r="243" spans="1:11" ht="63.75" x14ac:dyDescent="0.2">
      <c r="A243" s="49" t="s">
        <v>107</v>
      </c>
      <c r="B243" s="51" t="s">
        <v>45</v>
      </c>
      <c r="C243" s="41" t="s">
        <v>413</v>
      </c>
      <c r="D243" s="19" t="s">
        <v>90</v>
      </c>
      <c r="E243" s="36" t="s">
        <v>10</v>
      </c>
      <c r="F243" s="55">
        <v>3</v>
      </c>
      <c r="G243" s="62"/>
      <c r="H243" s="62">
        <f t="shared" si="19"/>
        <v>0</v>
      </c>
      <c r="I243" s="17"/>
      <c r="J243" s="22" t="s">
        <v>27</v>
      </c>
      <c r="K243" s="1" t="str">
        <f t="shared" si="20"/>
        <v>-</v>
      </c>
    </row>
    <row r="244" spans="1:11" ht="25.5" x14ac:dyDescent="0.2">
      <c r="A244" s="49" t="s">
        <v>107</v>
      </c>
      <c r="B244" s="51" t="s">
        <v>45</v>
      </c>
      <c r="C244" s="41" t="s">
        <v>414</v>
      </c>
      <c r="D244" s="19" t="s">
        <v>169</v>
      </c>
      <c r="E244" s="36" t="s">
        <v>10</v>
      </c>
      <c r="F244" s="55">
        <v>3</v>
      </c>
      <c r="G244" s="62"/>
      <c r="H244" s="62">
        <f t="shared" si="19"/>
        <v>0</v>
      </c>
      <c r="I244" s="17"/>
      <c r="J244" s="22" t="s">
        <v>27</v>
      </c>
      <c r="K244" s="1" t="str">
        <f t="shared" si="20"/>
        <v>-</v>
      </c>
    </row>
    <row r="245" spans="1:11" ht="38.25" x14ac:dyDescent="0.2">
      <c r="A245" s="49" t="s">
        <v>107</v>
      </c>
      <c r="B245" s="51" t="s">
        <v>45</v>
      </c>
      <c r="C245" s="41" t="s">
        <v>415</v>
      </c>
      <c r="D245" s="19" t="s">
        <v>46</v>
      </c>
      <c r="E245" s="36" t="s">
        <v>10</v>
      </c>
      <c r="F245" s="55">
        <v>3</v>
      </c>
      <c r="G245" s="62"/>
      <c r="H245" s="62">
        <f t="shared" si="19"/>
        <v>0</v>
      </c>
      <c r="I245" s="17"/>
      <c r="J245" s="22" t="s">
        <v>27</v>
      </c>
      <c r="K245" s="1" t="str">
        <f t="shared" si="20"/>
        <v>-</v>
      </c>
    </row>
    <row r="246" spans="1:11" ht="25.5" x14ac:dyDescent="0.2">
      <c r="A246" s="49" t="s">
        <v>107</v>
      </c>
      <c r="B246" s="51" t="s">
        <v>45</v>
      </c>
      <c r="C246" s="41" t="s">
        <v>416</v>
      </c>
      <c r="D246" s="19" t="s">
        <v>47</v>
      </c>
      <c r="E246" s="36" t="s">
        <v>10</v>
      </c>
      <c r="F246" s="55">
        <v>3</v>
      </c>
      <c r="G246" s="62"/>
      <c r="H246" s="62">
        <f t="shared" si="19"/>
        <v>0</v>
      </c>
      <c r="I246" s="17"/>
      <c r="J246" s="22" t="s">
        <v>27</v>
      </c>
      <c r="K246" s="1" t="str">
        <f t="shared" si="20"/>
        <v>-</v>
      </c>
    </row>
    <row r="247" spans="1:11" ht="38.25" x14ac:dyDescent="0.2">
      <c r="A247" s="49" t="s">
        <v>107</v>
      </c>
      <c r="B247" s="51" t="s">
        <v>45</v>
      </c>
      <c r="C247" s="41" t="s">
        <v>417</v>
      </c>
      <c r="D247" s="19" t="s">
        <v>48</v>
      </c>
      <c r="E247" s="36" t="s">
        <v>10</v>
      </c>
      <c r="F247" s="55">
        <v>3</v>
      </c>
      <c r="G247" s="62"/>
      <c r="H247" s="62">
        <f t="shared" si="19"/>
        <v>0</v>
      </c>
      <c r="I247" s="17"/>
      <c r="J247" s="22" t="s">
        <v>27</v>
      </c>
      <c r="K247" s="1" t="str">
        <f t="shared" si="20"/>
        <v>-</v>
      </c>
    </row>
    <row r="248" spans="1:11" ht="38.25" x14ac:dyDescent="0.2">
      <c r="A248" s="49" t="s">
        <v>107</v>
      </c>
      <c r="B248" s="51" t="s">
        <v>45</v>
      </c>
      <c r="C248" s="41" t="s">
        <v>418</v>
      </c>
      <c r="D248" s="19" t="s">
        <v>49</v>
      </c>
      <c r="E248" s="36" t="s">
        <v>10</v>
      </c>
      <c r="F248" s="55">
        <v>3</v>
      </c>
      <c r="G248" s="62"/>
      <c r="H248" s="62">
        <f t="shared" si="19"/>
        <v>0</v>
      </c>
      <c r="I248" s="17"/>
      <c r="J248" s="22" t="s">
        <v>27</v>
      </c>
      <c r="K248" s="1" t="str">
        <f t="shared" si="20"/>
        <v>-</v>
      </c>
    </row>
    <row r="249" spans="1:11" ht="38.25" x14ac:dyDescent="0.2">
      <c r="A249" s="49" t="s">
        <v>107</v>
      </c>
      <c r="B249" s="51" t="s">
        <v>45</v>
      </c>
      <c r="C249" s="41" t="s">
        <v>419</v>
      </c>
      <c r="D249" s="19" t="s">
        <v>50</v>
      </c>
      <c r="E249" s="36" t="s">
        <v>10</v>
      </c>
      <c r="F249" s="55">
        <v>3</v>
      </c>
      <c r="G249" s="62"/>
      <c r="H249" s="62">
        <f t="shared" si="19"/>
        <v>0</v>
      </c>
      <c r="I249" s="17"/>
      <c r="J249" s="22" t="s">
        <v>27</v>
      </c>
      <c r="K249" s="1" t="str">
        <f t="shared" si="20"/>
        <v>-</v>
      </c>
    </row>
    <row r="250" spans="1:11" ht="38.25" x14ac:dyDescent="0.2">
      <c r="A250" s="49" t="s">
        <v>107</v>
      </c>
      <c r="B250" s="51" t="s">
        <v>37</v>
      </c>
      <c r="C250" s="41" t="s">
        <v>420</v>
      </c>
      <c r="D250" s="19" t="s">
        <v>85</v>
      </c>
      <c r="E250" s="36" t="s">
        <v>10</v>
      </c>
      <c r="F250" s="55">
        <v>3</v>
      </c>
      <c r="G250" s="62"/>
      <c r="H250" s="62">
        <f t="shared" si="19"/>
        <v>0</v>
      </c>
      <c r="I250" s="17"/>
      <c r="J250" s="22" t="s">
        <v>27</v>
      </c>
      <c r="K250" s="1" t="str">
        <f t="shared" si="20"/>
        <v>-</v>
      </c>
    </row>
    <row r="251" spans="1:11" ht="38.25" x14ac:dyDescent="0.2">
      <c r="A251" s="49" t="s">
        <v>107</v>
      </c>
      <c r="B251" s="51" t="s">
        <v>37</v>
      </c>
      <c r="C251" s="41" t="s">
        <v>421</v>
      </c>
      <c r="D251" s="19" t="s">
        <v>509</v>
      </c>
      <c r="E251" s="36" t="s">
        <v>10</v>
      </c>
      <c r="F251" s="55">
        <v>3</v>
      </c>
      <c r="G251" s="62"/>
      <c r="H251" s="62">
        <f t="shared" si="19"/>
        <v>0</v>
      </c>
      <c r="I251" s="17"/>
      <c r="J251" s="22" t="s">
        <v>27</v>
      </c>
      <c r="K251" s="1" t="str">
        <f t="shared" si="20"/>
        <v>-</v>
      </c>
    </row>
    <row r="252" spans="1:11" ht="38.25" x14ac:dyDescent="0.2">
      <c r="A252" s="49" t="s">
        <v>107</v>
      </c>
      <c r="B252" s="51" t="s">
        <v>37</v>
      </c>
      <c r="C252" s="41" t="s">
        <v>422</v>
      </c>
      <c r="D252" s="19" t="s">
        <v>510</v>
      </c>
      <c r="E252" s="36" t="s">
        <v>10</v>
      </c>
      <c r="F252" s="55">
        <v>3</v>
      </c>
      <c r="G252" s="62"/>
      <c r="H252" s="62">
        <f t="shared" si="19"/>
        <v>0</v>
      </c>
      <c r="I252" s="17"/>
      <c r="J252" s="22" t="s">
        <v>27</v>
      </c>
      <c r="K252" s="1" t="str">
        <f t="shared" si="20"/>
        <v>-</v>
      </c>
    </row>
    <row r="253" spans="1:11" ht="51" x14ac:dyDescent="0.2">
      <c r="A253" s="49" t="s">
        <v>107</v>
      </c>
      <c r="B253" s="51" t="s">
        <v>37</v>
      </c>
      <c r="C253" s="41" t="s">
        <v>423</v>
      </c>
      <c r="D253" s="19" t="s">
        <v>680</v>
      </c>
      <c r="E253" s="36" t="s">
        <v>10</v>
      </c>
      <c r="F253" s="55">
        <v>3</v>
      </c>
      <c r="G253" s="62"/>
      <c r="H253" s="62">
        <f t="shared" si="19"/>
        <v>0</v>
      </c>
      <c r="I253" s="17"/>
      <c r="J253" s="22" t="s">
        <v>27</v>
      </c>
      <c r="K253" s="1" t="str">
        <f t="shared" si="20"/>
        <v>-</v>
      </c>
    </row>
    <row r="254" spans="1:11" ht="38.25" x14ac:dyDescent="0.2">
      <c r="A254" s="49" t="s">
        <v>107</v>
      </c>
      <c r="B254" s="51" t="s">
        <v>37</v>
      </c>
      <c r="C254" s="41" t="s">
        <v>424</v>
      </c>
      <c r="D254" s="19" t="s">
        <v>86</v>
      </c>
      <c r="E254" s="36" t="s">
        <v>10</v>
      </c>
      <c r="F254" s="55">
        <v>3</v>
      </c>
      <c r="G254" s="62"/>
      <c r="H254" s="62">
        <f t="shared" si="19"/>
        <v>0</v>
      </c>
      <c r="I254" s="17"/>
      <c r="J254" s="22" t="s">
        <v>27</v>
      </c>
      <c r="K254" s="1" t="str">
        <f t="shared" si="20"/>
        <v>-</v>
      </c>
    </row>
    <row r="255" spans="1:11" ht="38.25" x14ac:dyDescent="0.2">
      <c r="A255" s="49" t="s">
        <v>107</v>
      </c>
      <c r="B255" s="51" t="s">
        <v>37</v>
      </c>
      <c r="C255" s="41" t="s">
        <v>425</v>
      </c>
      <c r="D255" s="19" t="s">
        <v>511</v>
      </c>
      <c r="E255" s="36" t="s">
        <v>10</v>
      </c>
      <c r="F255" s="55">
        <v>3</v>
      </c>
      <c r="G255" s="62"/>
      <c r="H255" s="62">
        <f t="shared" si="19"/>
        <v>0</v>
      </c>
      <c r="I255" s="17"/>
      <c r="J255" s="22" t="s">
        <v>27</v>
      </c>
      <c r="K255" s="1" t="str">
        <f t="shared" si="20"/>
        <v>-</v>
      </c>
    </row>
    <row r="256" spans="1:11" ht="38.25" x14ac:dyDescent="0.2">
      <c r="A256" s="49" t="s">
        <v>107</v>
      </c>
      <c r="B256" s="51" t="s">
        <v>37</v>
      </c>
      <c r="C256" s="41" t="s">
        <v>426</v>
      </c>
      <c r="D256" s="19" t="s">
        <v>87</v>
      </c>
      <c r="E256" s="36" t="s">
        <v>10</v>
      </c>
      <c r="F256" s="55">
        <v>3</v>
      </c>
      <c r="G256" s="62"/>
      <c r="H256" s="62">
        <f t="shared" si="19"/>
        <v>0</v>
      </c>
      <c r="I256" s="17"/>
      <c r="J256" s="22" t="s">
        <v>27</v>
      </c>
      <c r="K256" s="1" t="str">
        <f t="shared" si="20"/>
        <v>-</v>
      </c>
    </row>
    <row r="257" spans="1:11" ht="38.25" x14ac:dyDescent="0.2">
      <c r="A257" s="49" t="s">
        <v>107</v>
      </c>
      <c r="B257" s="51" t="s">
        <v>37</v>
      </c>
      <c r="C257" s="41" t="s">
        <v>427</v>
      </c>
      <c r="D257" s="19" t="s">
        <v>88</v>
      </c>
      <c r="E257" s="36" t="s">
        <v>10</v>
      </c>
      <c r="F257" s="55">
        <v>3</v>
      </c>
      <c r="G257" s="62"/>
      <c r="H257" s="62">
        <f t="shared" si="19"/>
        <v>0</v>
      </c>
      <c r="I257" s="17"/>
      <c r="J257" s="22" t="s">
        <v>27</v>
      </c>
      <c r="K257" s="1" t="str">
        <f t="shared" si="20"/>
        <v>-</v>
      </c>
    </row>
    <row r="258" spans="1:11" ht="38.25" x14ac:dyDescent="0.2">
      <c r="A258" s="49" t="s">
        <v>107</v>
      </c>
      <c r="B258" s="51" t="s">
        <v>37</v>
      </c>
      <c r="C258" s="41" t="s">
        <v>428</v>
      </c>
      <c r="D258" s="19" t="s">
        <v>89</v>
      </c>
      <c r="E258" s="36" t="s">
        <v>10</v>
      </c>
      <c r="F258" s="55">
        <v>3</v>
      </c>
      <c r="G258" s="62"/>
      <c r="H258" s="62">
        <f t="shared" si="19"/>
        <v>0</v>
      </c>
      <c r="I258" s="17"/>
      <c r="J258" s="22" t="s">
        <v>27</v>
      </c>
      <c r="K258" s="1" t="str">
        <f t="shared" si="20"/>
        <v>-</v>
      </c>
    </row>
    <row r="259" spans="1:11" ht="127.5" x14ac:dyDescent="0.2">
      <c r="A259" s="49" t="s">
        <v>107</v>
      </c>
      <c r="B259" s="51" t="s">
        <v>37</v>
      </c>
      <c r="C259" s="41" t="s">
        <v>429</v>
      </c>
      <c r="D259" s="19" t="s">
        <v>705</v>
      </c>
      <c r="E259" s="36" t="s">
        <v>10</v>
      </c>
      <c r="F259" s="55">
        <v>3</v>
      </c>
      <c r="G259" s="62"/>
      <c r="H259" s="62">
        <f t="shared" si="19"/>
        <v>0</v>
      </c>
      <c r="I259" s="17"/>
      <c r="J259" s="22" t="s">
        <v>27</v>
      </c>
      <c r="K259" s="1" t="str">
        <f t="shared" si="20"/>
        <v>-</v>
      </c>
    </row>
    <row r="260" spans="1:11" ht="63.75" x14ac:dyDescent="0.2">
      <c r="A260" s="49" t="s">
        <v>107</v>
      </c>
      <c r="B260" s="51" t="s">
        <v>37</v>
      </c>
      <c r="C260" s="41" t="s">
        <v>430</v>
      </c>
      <c r="D260" s="19" t="s">
        <v>681</v>
      </c>
      <c r="E260" s="36" t="s">
        <v>10</v>
      </c>
      <c r="F260" s="55">
        <v>3</v>
      </c>
      <c r="G260" s="62"/>
      <c r="H260" s="62">
        <f t="shared" si="19"/>
        <v>0</v>
      </c>
      <c r="I260" s="17"/>
      <c r="J260" s="22" t="s">
        <v>27</v>
      </c>
      <c r="K260" s="1" t="str">
        <f t="shared" si="20"/>
        <v>-</v>
      </c>
    </row>
    <row r="261" spans="1:11" ht="38.25" x14ac:dyDescent="0.2">
      <c r="A261" s="49" t="s">
        <v>107</v>
      </c>
      <c r="B261" s="51" t="s">
        <v>37</v>
      </c>
      <c r="C261" s="41" t="s">
        <v>431</v>
      </c>
      <c r="D261" s="19" t="s">
        <v>512</v>
      </c>
      <c r="E261" s="36" t="s">
        <v>10</v>
      </c>
      <c r="F261" s="55">
        <v>4</v>
      </c>
      <c r="G261" s="62"/>
      <c r="H261" s="62">
        <f t="shared" si="19"/>
        <v>0</v>
      </c>
      <c r="I261" s="17"/>
      <c r="J261" s="22" t="s">
        <v>27</v>
      </c>
      <c r="K261" s="1" t="str">
        <f t="shared" si="20"/>
        <v>-</v>
      </c>
    </row>
    <row r="262" spans="1:11" ht="38.25" x14ac:dyDescent="0.2">
      <c r="A262" s="49" t="s">
        <v>107</v>
      </c>
      <c r="B262" s="120" t="s">
        <v>43</v>
      </c>
      <c r="C262" s="41" t="s">
        <v>432</v>
      </c>
      <c r="D262" s="19" t="s">
        <v>44</v>
      </c>
      <c r="E262" s="36" t="s">
        <v>10</v>
      </c>
      <c r="F262" s="55">
        <v>3</v>
      </c>
      <c r="G262" s="62"/>
      <c r="H262" s="62">
        <f t="shared" si="19"/>
        <v>0</v>
      </c>
      <c r="I262" s="17"/>
      <c r="J262" s="22" t="s">
        <v>27</v>
      </c>
      <c r="K262" s="1" t="str">
        <f t="shared" si="20"/>
        <v>-</v>
      </c>
    </row>
    <row r="263" spans="1:11" ht="102" x14ac:dyDescent="0.2">
      <c r="A263" s="49" t="s">
        <v>107</v>
      </c>
      <c r="B263" s="120" t="s">
        <v>43</v>
      </c>
      <c r="C263" s="41" t="s">
        <v>433</v>
      </c>
      <c r="D263" s="19" t="s">
        <v>513</v>
      </c>
      <c r="E263" s="36" t="s">
        <v>10</v>
      </c>
      <c r="F263" s="55">
        <v>3</v>
      </c>
      <c r="G263" s="62"/>
      <c r="H263" s="62">
        <f t="shared" si="19"/>
        <v>0</v>
      </c>
      <c r="I263" s="17"/>
      <c r="J263" s="22" t="s">
        <v>27</v>
      </c>
      <c r="K263" s="1" t="str">
        <f t="shared" si="20"/>
        <v>-</v>
      </c>
    </row>
    <row r="264" spans="1:11" ht="38.25" x14ac:dyDescent="0.2">
      <c r="A264" s="49" t="s">
        <v>107</v>
      </c>
      <c r="B264" s="120" t="s">
        <v>43</v>
      </c>
      <c r="C264" s="41" t="s">
        <v>434</v>
      </c>
      <c r="D264" s="19" t="s">
        <v>514</v>
      </c>
      <c r="E264" s="36" t="s">
        <v>10</v>
      </c>
      <c r="F264" s="55">
        <v>3</v>
      </c>
      <c r="G264" s="62"/>
      <c r="H264" s="62">
        <f t="shared" si="19"/>
        <v>0</v>
      </c>
      <c r="I264" s="17"/>
      <c r="J264" s="22" t="s">
        <v>27</v>
      </c>
      <c r="K264" s="1" t="str">
        <f t="shared" si="20"/>
        <v>-</v>
      </c>
    </row>
    <row r="265" spans="1:11" x14ac:dyDescent="0.2">
      <c r="A265" s="71" t="s">
        <v>120</v>
      </c>
      <c r="B265" s="121"/>
      <c r="C265" s="91"/>
      <c r="D265" s="102"/>
      <c r="E265" s="88"/>
      <c r="F265" s="73"/>
      <c r="G265" s="73"/>
      <c r="H265" s="73"/>
      <c r="I265" s="89"/>
      <c r="J265" s="82"/>
      <c r="K265" s="83"/>
    </row>
    <row r="266" spans="1:11" ht="51" x14ac:dyDescent="0.2">
      <c r="A266" s="49" t="s">
        <v>120</v>
      </c>
      <c r="B266" s="51" t="s">
        <v>91</v>
      </c>
      <c r="C266" s="41" t="s">
        <v>435</v>
      </c>
      <c r="D266" s="19" t="s">
        <v>515</v>
      </c>
      <c r="E266" s="36" t="s">
        <v>10</v>
      </c>
      <c r="F266" s="55">
        <v>4</v>
      </c>
      <c r="G266" s="62"/>
      <c r="H266" s="62">
        <f t="shared" ref="H266:H286" si="21">F266*G266</f>
        <v>0</v>
      </c>
      <c r="I266" s="17"/>
      <c r="J266" s="22" t="s">
        <v>27</v>
      </c>
      <c r="K266" s="1" t="str">
        <f t="shared" ref="K266:K286" si="22">IF(I266="","-",IF(LEN(TRIM(I266))=0,0,LEN(TRIM(I266))-LEN(SUBSTITUTE(I266," ",""))+1))</f>
        <v>-</v>
      </c>
    </row>
    <row r="267" spans="1:11" ht="127.5" x14ac:dyDescent="0.2">
      <c r="A267" s="49" t="s">
        <v>120</v>
      </c>
      <c r="B267" s="51" t="s">
        <v>91</v>
      </c>
      <c r="C267" s="41" t="s">
        <v>436</v>
      </c>
      <c r="D267" s="19" t="s">
        <v>516</v>
      </c>
      <c r="E267" s="36" t="s">
        <v>10</v>
      </c>
      <c r="F267" s="55">
        <v>4</v>
      </c>
      <c r="G267" s="62"/>
      <c r="H267" s="62">
        <f t="shared" si="21"/>
        <v>0</v>
      </c>
      <c r="I267" s="17"/>
      <c r="J267" s="22" t="s">
        <v>27</v>
      </c>
      <c r="K267" s="1" t="str">
        <f t="shared" si="22"/>
        <v>-</v>
      </c>
    </row>
    <row r="268" spans="1:11" ht="89.25" x14ac:dyDescent="0.2">
      <c r="A268" s="49" t="s">
        <v>120</v>
      </c>
      <c r="B268" s="51" t="s">
        <v>91</v>
      </c>
      <c r="C268" s="41" t="s">
        <v>437</v>
      </c>
      <c r="D268" s="19" t="s">
        <v>682</v>
      </c>
      <c r="E268" s="36" t="s">
        <v>10</v>
      </c>
      <c r="F268" s="55">
        <v>4</v>
      </c>
      <c r="G268" s="62"/>
      <c r="H268" s="62">
        <f t="shared" si="21"/>
        <v>0</v>
      </c>
      <c r="I268" s="17"/>
      <c r="J268" s="22" t="s">
        <v>27</v>
      </c>
      <c r="K268" s="1" t="str">
        <f t="shared" si="22"/>
        <v>-</v>
      </c>
    </row>
    <row r="269" spans="1:11" ht="51" x14ac:dyDescent="0.2">
      <c r="A269" s="49" t="s">
        <v>120</v>
      </c>
      <c r="B269" s="51" t="s">
        <v>91</v>
      </c>
      <c r="C269" s="41" t="s">
        <v>438</v>
      </c>
      <c r="D269" s="50" t="s">
        <v>168</v>
      </c>
      <c r="E269" s="36" t="s">
        <v>10</v>
      </c>
      <c r="F269" s="55">
        <v>4</v>
      </c>
      <c r="G269" s="62"/>
      <c r="H269" s="62">
        <f t="shared" si="21"/>
        <v>0</v>
      </c>
      <c r="I269" s="17"/>
      <c r="J269" s="22" t="s">
        <v>27</v>
      </c>
      <c r="K269" s="1" t="str">
        <f t="shared" si="22"/>
        <v>-</v>
      </c>
    </row>
    <row r="270" spans="1:11" ht="51" x14ac:dyDescent="0.2">
      <c r="A270" s="49" t="s">
        <v>120</v>
      </c>
      <c r="B270" s="51" t="s">
        <v>91</v>
      </c>
      <c r="C270" s="41" t="s">
        <v>439</v>
      </c>
      <c r="D270" s="19" t="s">
        <v>517</v>
      </c>
      <c r="E270" s="36" t="s">
        <v>10</v>
      </c>
      <c r="F270" s="55">
        <v>4</v>
      </c>
      <c r="G270" s="62"/>
      <c r="H270" s="62">
        <f t="shared" si="21"/>
        <v>0</v>
      </c>
      <c r="I270" s="17"/>
      <c r="J270" s="22" t="s">
        <v>27</v>
      </c>
      <c r="K270" s="1" t="str">
        <f t="shared" si="22"/>
        <v>-</v>
      </c>
    </row>
    <row r="271" spans="1:11" ht="51" x14ac:dyDescent="0.2">
      <c r="A271" s="49" t="s">
        <v>120</v>
      </c>
      <c r="B271" s="51" t="s">
        <v>91</v>
      </c>
      <c r="C271" s="41" t="s">
        <v>440</v>
      </c>
      <c r="D271" s="19" t="s">
        <v>518</v>
      </c>
      <c r="E271" s="36" t="s">
        <v>10</v>
      </c>
      <c r="F271" s="55">
        <v>4</v>
      </c>
      <c r="G271" s="62"/>
      <c r="H271" s="62">
        <f t="shared" si="21"/>
        <v>0</v>
      </c>
      <c r="I271" s="17"/>
      <c r="J271" s="22" t="s">
        <v>27</v>
      </c>
      <c r="K271" s="1" t="str">
        <f t="shared" si="22"/>
        <v>-</v>
      </c>
    </row>
    <row r="272" spans="1:11" ht="51" x14ac:dyDescent="0.2">
      <c r="A272" s="49" t="s">
        <v>120</v>
      </c>
      <c r="B272" s="51" t="s">
        <v>91</v>
      </c>
      <c r="C272" s="41" t="s">
        <v>441</v>
      </c>
      <c r="D272" s="19" t="s">
        <v>519</v>
      </c>
      <c r="E272" s="36" t="s">
        <v>10</v>
      </c>
      <c r="F272" s="55">
        <v>5</v>
      </c>
      <c r="G272" s="62"/>
      <c r="H272" s="62">
        <f t="shared" si="21"/>
        <v>0</v>
      </c>
      <c r="I272" s="17"/>
      <c r="J272" s="22" t="s">
        <v>27</v>
      </c>
      <c r="K272" s="1" t="str">
        <f t="shared" si="22"/>
        <v>-</v>
      </c>
    </row>
    <row r="273" spans="1:11" ht="127.5" x14ac:dyDescent="0.2">
      <c r="A273" s="49" t="s">
        <v>120</v>
      </c>
      <c r="B273" s="51" t="s">
        <v>91</v>
      </c>
      <c r="C273" s="41" t="s">
        <v>442</v>
      </c>
      <c r="D273" s="19" t="s">
        <v>54</v>
      </c>
      <c r="E273" s="36" t="s">
        <v>10</v>
      </c>
      <c r="F273" s="55">
        <v>4</v>
      </c>
      <c r="G273" s="62"/>
      <c r="H273" s="62">
        <f t="shared" si="21"/>
        <v>0</v>
      </c>
      <c r="I273" s="17"/>
      <c r="J273" s="22" t="s">
        <v>27</v>
      </c>
      <c r="K273" s="1" t="str">
        <f t="shared" si="22"/>
        <v>-</v>
      </c>
    </row>
    <row r="274" spans="1:11" ht="89.25" x14ac:dyDescent="0.2">
      <c r="A274" s="51" t="s">
        <v>120</v>
      </c>
      <c r="B274" s="51" t="s">
        <v>91</v>
      </c>
      <c r="C274" s="41" t="s">
        <v>443</v>
      </c>
      <c r="D274" s="26" t="s">
        <v>683</v>
      </c>
      <c r="E274" s="37" t="s">
        <v>10</v>
      </c>
      <c r="F274" s="55">
        <v>5</v>
      </c>
      <c r="G274" s="62"/>
      <c r="H274" s="62">
        <f t="shared" si="21"/>
        <v>0</v>
      </c>
      <c r="I274" s="17"/>
      <c r="J274" s="22" t="s">
        <v>27</v>
      </c>
      <c r="K274" s="1" t="str">
        <f t="shared" si="22"/>
        <v>-</v>
      </c>
    </row>
    <row r="275" spans="1:11" ht="51" x14ac:dyDescent="0.2">
      <c r="A275" s="49" t="s">
        <v>120</v>
      </c>
      <c r="B275" s="51" t="s">
        <v>91</v>
      </c>
      <c r="C275" s="41" t="s">
        <v>444</v>
      </c>
      <c r="D275" s="19" t="s">
        <v>171</v>
      </c>
      <c r="E275" s="36" t="s">
        <v>10</v>
      </c>
      <c r="F275" s="55">
        <v>4</v>
      </c>
      <c r="G275" s="62"/>
      <c r="H275" s="62">
        <f t="shared" si="21"/>
        <v>0</v>
      </c>
      <c r="I275" s="17"/>
      <c r="J275" s="22" t="s">
        <v>27</v>
      </c>
      <c r="K275" s="1" t="str">
        <f t="shared" si="22"/>
        <v>-</v>
      </c>
    </row>
    <row r="276" spans="1:11" ht="51" x14ac:dyDescent="0.2">
      <c r="A276" s="49" t="s">
        <v>120</v>
      </c>
      <c r="B276" s="51" t="s">
        <v>121</v>
      </c>
      <c r="C276" s="41" t="s">
        <v>445</v>
      </c>
      <c r="D276" s="19" t="s">
        <v>684</v>
      </c>
      <c r="E276" s="36" t="s">
        <v>10</v>
      </c>
      <c r="F276" s="55">
        <v>4</v>
      </c>
      <c r="G276" s="62"/>
      <c r="H276" s="62">
        <f t="shared" si="21"/>
        <v>0</v>
      </c>
      <c r="I276" s="17"/>
      <c r="J276" s="22" t="s">
        <v>27</v>
      </c>
      <c r="K276" s="1" t="str">
        <f t="shared" si="22"/>
        <v>-</v>
      </c>
    </row>
    <row r="277" spans="1:11" ht="51" x14ac:dyDescent="0.2">
      <c r="A277" s="49" t="s">
        <v>120</v>
      </c>
      <c r="B277" s="51" t="s">
        <v>121</v>
      </c>
      <c r="C277" s="41" t="s">
        <v>446</v>
      </c>
      <c r="D277" s="19" t="s">
        <v>685</v>
      </c>
      <c r="E277" s="36" t="s">
        <v>10</v>
      </c>
      <c r="F277" s="55">
        <v>4</v>
      </c>
      <c r="G277" s="62"/>
      <c r="H277" s="62">
        <f t="shared" si="21"/>
        <v>0</v>
      </c>
      <c r="I277" s="17"/>
      <c r="J277" s="22" t="s">
        <v>27</v>
      </c>
      <c r="K277" s="1" t="str">
        <f t="shared" si="22"/>
        <v>-</v>
      </c>
    </row>
    <row r="278" spans="1:11" ht="51" x14ac:dyDescent="0.2">
      <c r="A278" s="49" t="s">
        <v>120</v>
      </c>
      <c r="B278" s="51" t="s">
        <v>92</v>
      </c>
      <c r="C278" s="41" t="s">
        <v>447</v>
      </c>
      <c r="D278" s="19" t="s">
        <v>686</v>
      </c>
      <c r="E278" s="36" t="s">
        <v>10</v>
      </c>
      <c r="F278" s="55">
        <v>4</v>
      </c>
      <c r="G278" s="62"/>
      <c r="H278" s="62">
        <f t="shared" si="21"/>
        <v>0</v>
      </c>
      <c r="I278" s="17"/>
      <c r="J278" s="22" t="s">
        <v>27</v>
      </c>
      <c r="K278" s="1" t="str">
        <f t="shared" si="22"/>
        <v>-</v>
      </c>
    </row>
    <row r="279" spans="1:11" ht="38.25" x14ac:dyDescent="0.2">
      <c r="A279" s="49" t="s">
        <v>120</v>
      </c>
      <c r="B279" s="51" t="s">
        <v>121</v>
      </c>
      <c r="C279" s="41" t="s">
        <v>448</v>
      </c>
      <c r="D279" s="19" t="s">
        <v>687</v>
      </c>
      <c r="E279" s="36" t="s">
        <v>10</v>
      </c>
      <c r="F279" s="55">
        <v>4</v>
      </c>
      <c r="G279" s="62"/>
      <c r="H279" s="62">
        <f t="shared" si="21"/>
        <v>0</v>
      </c>
      <c r="I279" s="17"/>
      <c r="J279" s="22" t="s">
        <v>27</v>
      </c>
      <c r="K279" s="1" t="str">
        <f t="shared" si="22"/>
        <v>-</v>
      </c>
    </row>
    <row r="280" spans="1:11" ht="114.75" x14ac:dyDescent="0.2">
      <c r="A280" s="49" t="s">
        <v>120</v>
      </c>
      <c r="B280" s="51" t="s">
        <v>100</v>
      </c>
      <c r="C280" s="41" t="s">
        <v>449</v>
      </c>
      <c r="D280" s="19" t="s">
        <v>520</v>
      </c>
      <c r="E280" s="36" t="s">
        <v>10</v>
      </c>
      <c r="F280" s="55">
        <v>4</v>
      </c>
      <c r="G280" s="62"/>
      <c r="H280" s="62">
        <f t="shared" si="21"/>
        <v>0</v>
      </c>
      <c r="I280" s="17"/>
      <c r="J280" s="22" t="s">
        <v>27</v>
      </c>
      <c r="K280" s="1" t="str">
        <f t="shared" si="22"/>
        <v>-</v>
      </c>
    </row>
    <row r="281" spans="1:11" ht="51" x14ac:dyDescent="0.2">
      <c r="A281" s="49" t="s">
        <v>120</v>
      </c>
      <c r="B281" s="51" t="s">
        <v>100</v>
      </c>
      <c r="C281" s="41" t="s">
        <v>450</v>
      </c>
      <c r="D281" s="19" t="s">
        <v>688</v>
      </c>
      <c r="E281" s="36" t="s">
        <v>10</v>
      </c>
      <c r="F281" s="55">
        <v>4</v>
      </c>
      <c r="G281" s="62"/>
      <c r="H281" s="62">
        <f t="shared" si="21"/>
        <v>0</v>
      </c>
      <c r="I281" s="17"/>
      <c r="J281" s="22" t="s">
        <v>27</v>
      </c>
      <c r="K281" s="1" t="str">
        <f t="shared" si="22"/>
        <v>-</v>
      </c>
    </row>
    <row r="282" spans="1:11" ht="76.5" x14ac:dyDescent="0.2">
      <c r="A282" s="49" t="s">
        <v>120</v>
      </c>
      <c r="B282" s="51" t="s">
        <v>100</v>
      </c>
      <c r="C282" s="41" t="s">
        <v>451</v>
      </c>
      <c r="D282" s="19" t="s">
        <v>521</v>
      </c>
      <c r="E282" s="36" t="s">
        <v>10</v>
      </c>
      <c r="F282" s="55">
        <v>4</v>
      </c>
      <c r="G282" s="62"/>
      <c r="H282" s="62">
        <f t="shared" si="21"/>
        <v>0</v>
      </c>
      <c r="I282" s="17"/>
      <c r="J282" s="22" t="s">
        <v>27</v>
      </c>
      <c r="K282" s="1" t="str">
        <f t="shared" si="22"/>
        <v>-</v>
      </c>
    </row>
    <row r="283" spans="1:11" ht="51" x14ac:dyDescent="0.2">
      <c r="A283" s="49" t="s">
        <v>120</v>
      </c>
      <c r="B283" s="51" t="s">
        <v>100</v>
      </c>
      <c r="C283" s="41" t="s">
        <v>452</v>
      </c>
      <c r="D283" s="19" t="s">
        <v>522</v>
      </c>
      <c r="E283" s="36" t="s">
        <v>10</v>
      </c>
      <c r="F283" s="55">
        <v>4</v>
      </c>
      <c r="G283" s="62"/>
      <c r="H283" s="62">
        <f t="shared" si="21"/>
        <v>0</v>
      </c>
      <c r="I283" s="17"/>
      <c r="J283" s="22" t="s">
        <v>27</v>
      </c>
      <c r="K283" s="1" t="str">
        <f t="shared" si="22"/>
        <v>-</v>
      </c>
    </row>
    <row r="284" spans="1:11" ht="51" x14ac:dyDescent="0.2">
      <c r="A284" s="49" t="s">
        <v>120</v>
      </c>
      <c r="B284" s="51" t="s">
        <v>100</v>
      </c>
      <c r="C284" s="41" t="s">
        <v>453</v>
      </c>
      <c r="D284" s="19" t="s">
        <v>523</v>
      </c>
      <c r="E284" s="36" t="s">
        <v>10</v>
      </c>
      <c r="F284" s="55">
        <v>4</v>
      </c>
      <c r="G284" s="62"/>
      <c r="H284" s="62">
        <f t="shared" si="21"/>
        <v>0</v>
      </c>
      <c r="I284" s="17"/>
      <c r="J284" s="22" t="s">
        <v>27</v>
      </c>
      <c r="K284" s="1" t="str">
        <f t="shared" si="22"/>
        <v>-</v>
      </c>
    </row>
    <row r="285" spans="1:11" ht="51" x14ac:dyDescent="0.2">
      <c r="A285" s="49" t="s">
        <v>120</v>
      </c>
      <c r="B285" s="51" t="s">
        <v>100</v>
      </c>
      <c r="C285" s="41" t="s">
        <v>454</v>
      </c>
      <c r="D285" s="19" t="s">
        <v>524</v>
      </c>
      <c r="E285" s="36" t="s">
        <v>10</v>
      </c>
      <c r="F285" s="55">
        <v>4</v>
      </c>
      <c r="G285" s="62"/>
      <c r="H285" s="62">
        <f t="shared" si="21"/>
        <v>0</v>
      </c>
      <c r="I285" s="17"/>
      <c r="J285" s="22" t="s">
        <v>27</v>
      </c>
      <c r="K285" s="1" t="str">
        <f t="shared" si="22"/>
        <v>-</v>
      </c>
    </row>
    <row r="286" spans="1:11" ht="38.25" x14ac:dyDescent="0.2">
      <c r="A286" s="49" t="s">
        <v>120</v>
      </c>
      <c r="B286" s="51" t="s">
        <v>106</v>
      </c>
      <c r="C286" s="41" t="s">
        <v>455</v>
      </c>
      <c r="D286" s="43" t="s">
        <v>525</v>
      </c>
      <c r="E286" s="36" t="s">
        <v>10</v>
      </c>
      <c r="F286" s="55">
        <v>4</v>
      </c>
      <c r="G286" s="62"/>
      <c r="H286" s="62">
        <f t="shared" si="21"/>
        <v>0</v>
      </c>
      <c r="I286" s="17"/>
      <c r="J286" s="22" t="s">
        <v>27</v>
      </c>
      <c r="K286" s="1" t="str">
        <f t="shared" si="22"/>
        <v>-</v>
      </c>
    </row>
    <row r="288" spans="1:11" ht="15" thickBot="1" x14ac:dyDescent="0.25"/>
    <row r="289" spans="7:8" ht="15" thickBot="1" x14ac:dyDescent="0.25">
      <c r="G289" s="99" t="s">
        <v>458</v>
      </c>
      <c r="H289" s="100">
        <f>SUM(H9:H286)</f>
        <v>0</v>
      </c>
    </row>
  </sheetData>
  <protectedRanges>
    <protectedRange password="9A25" sqref="D21" name="Range1_10_1"/>
    <protectedRange password="9A25" sqref="D22:D23" name="Range1_11_1"/>
    <protectedRange password="9A25" sqref="D26" name="Range1_12_1"/>
    <protectedRange password="9A25" sqref="D29:D30" name="Range1_16_1"/>
    <protectedRange password="9A25" sqref="D44" name="Range1_20_1"/>
    <protectedRange password="9A25" sqref="D45" name="Range1_21_1"/>
    <protectedRange password="9A25" sqref="D49" name="Range1_27_1"/>
    <protectedRange password="9A25" sqref="D50" name="Range1_28_1"/>
    <protectedRange password="9A25" sqref="D230" name="Range1_31_1"/>
    <protectedRange password="9A25" sqref="D9:D10 D235" name="Range1_34_1"/>
    <protectedRange password="9A25" sqref="D198:D202 D262:D268 D76 D236:D258" name="Range1_12_1_1"/>
    <protectedRange password="9A25" sqref="D24" name="Range1_11_1_1"/>
    <protectedRange password="9A25" sqref="D25" name="Range1_11_1_3"/>
    <protectedRange password="9A25" sqref="D27" name="Range1_13_1_1"/>
    <protectedRange password="9A25" sqref="D28" name="Range1_15_1_1"/>
    <protectedRange password="9A25" sqref="D31:D43" name="Range1_18_1_1"/>
    <protectedRange password="9A25" sqref="D46" name="Range1_22_1_1"/>
    <protectedRange password="9A25" sqref="D47" name="Range1_23_1_1"/>
    <protectedRange password="9A25" sqref="D48" name="Range1_26_1_2"/>
    <protectedRange password="9A25" sqref="D51" name="Range1_30_1_1"/>
    <protectedRange password="9A25" sqref="D231" name="Range1_33_1_1"/>
    <protectedRange password="9A25" sqref="D232" name="Range1_33_1_2"/>
    <protectedRange password="9A25" sqref="D233:D234" name="Range1_33_1_3"/>
    <protectedRange password="9A25" sqref="D95" name="Range1_12_1_1_7"/>
  </protectedRanges>
  <phoneticPr fontId="8" type="noConversion"/>
  <conditionalFormatting sqref="K20:K23 K25:K29 K31 K180:K182 K201 K194:K195 K230:K235 K9:K11 K265 K44:K57">
    <cfRule type="cellIs" dxfId="133" priority="163" stopIfTrue="1" operator="equal">
      <formula>"-"</formula>
    </cfRule>
    <cfRule type="cellIs" dxfId="132" priority="164" stopIfTrue="1" operator="greaterThan">
      <formula>250</formula>
    </cfRule>
  </conditionalFormatting>
  <conditionalFormatting sqref="K12">
    <cfRule type="cellIs" dxfId="131" priority="153" stopIfTrue="1" operator="equal">
      <formula>"-"</formula>
    </cfRule>
    <cfRule type="cellIs" dxfId="130" priority="154" stopIfTrue="1" operator="greaterThan">
      <formula>250</formula>
    </cfRule>
  </conditionalFormatting>
  <conditionalFormatting sqref="K13">
    <cfRule type="cellIs" dxfId="129" priority="151" stopIfTrue="1" operator="equal">
      <formula>"-"</formula>
    </cfRule>
    <cfRule type="cellIs" dxfId="128" priority="152" stopIfTrue="1" operator="greaterThan">
      <formula>250</formula>
    </cfRule>
  </conditionalFormatting>
  <conditionalFormatting sqref="K14:K15">
    <cfRule type="cellIs" dxfId="127" priority="149" stopIfTrue="1" operator="equal">
      <formula>"-"</formula>
    </cfRule>
    <cfRule type="cellIs" dxfId="126" priority="150" stopIfTrue="1" operator="greaterThan">
      <formula>250</formula>
    </cfRule>
  </conditionalFormatting>
  <conditionalFormatting sqref="K16:K18">
    <cfRule type="cellIs" dxfId="125" priority="147" stopIfTrue="1" operator="equal">
      <formula>"-"</formula>
    </cfRule>
    <cfRule type="cellIs" dxfId="124" priority="148" stopIfTrue="1" operator="greaterThan">
      <formula>250</formula>
    </cfRule>
  </conditionalFormatting>
  <conditionalFormatting sqref="K38:K41">
    <cfRule type="cellIs" dxfId="123" priority="135" stopIfTrue="1" operator="equal">
      <formula>"-"</formula>
    </cfRule>
    <cfRule type="cellIs" dxfId="122" priority="136" stopIfTrue="1" operator="greaterThan">
      <formula>250</formula>
    </cfRule>
  </conditionalFormatting>
  <conditionalFormatting sqref="K19">
    <cfRule type="cellIs" dxfId="121" priority="143" stopIfTrue="1" operator="equal">
      <formula>"-"</formula>
    </cfRule>
    <cfRule type="cellIs" dxfId="120" priority="144" stopIfTrue="1" operator="greaterThan">
      <formula>250</formula>
    </cfRule>
  </conditionalFormatting>
  <conditionalFormatting sqref="K24">
    <cfRule type="cellIs" dxfId="119" priority="141" stopIfTrue="1" operator="equal">
      <formula>"-"</formula>
    </cfRule>
    <cfRule type="cellIs" dxfId="118" priority="142" stopIfTrue="1" operator="greaterThan">
      <formula>250</formula>
    </cfRule>
  </conditionalFormatting>
  <conditionalFormatting sqref="K30">
    <cfRule type="cellIs" dxfId="117" priority="139" stopIfTrue="1" operator="equal">
      <formula>"-"</formula>
    </cfRule>
    <cfRule type="cellIs" dxfId="116" priority="140" stopIfTrue="1" operator="greaterThan">
      <formula>250</formula>
    </cfRule>
  </conditionalFormatting>
  <conditionalFormatting sqref="K32:K37">
    <cfRule type="cellIs" dxfId="115" priority="137" stopIfTrue="1" operator="equal">
      <formula>"-"</formula>
    </cfRule>
    <cfRule type="cellIs" dxfId="114" priority="138" stopIfTrue="1" operator="greaterThan">
      <formula>250</formula>
    </cfRule>
  </conditionalFormatting>
  <conditionalFormatting sqref="K42:K43">
    <cfRule type="cellIs" dxfId="113" priority="133" stopIfTrue="1" operator="equal">
      <formula>"-"</formula>
    </cfRule>
    <cfRule type="cellIs" dxfId="112" priority="134" stopIfTrue="1" operator="greaterThan">
      <formula>250</formula>
    </cfRule>
  </conditionalFormatting>
  <conditionalFormatting sqref="K58:K63">
    <cfRule type="cellIs" dxfId="111" priority="131" stopIfTrue="1" operator="equal">
      <formula>"-"</formula>
    </cfRule>
    <cfRule type="cellIs" dxfId="110" priority="132" stopIfTrue="1" operator="greaterThan">
      <formula>250</formula>
    </cfRule>
  </conditionalFormatting>
  <conditionalFormatting sqref="K64:K69">
    <cfRule type="cellIs" dxfId="109" priority="129" stopIfTrue="1" operator="equal">
      <formula>"-"</formula>
    </cfRule>
    <cfRule type="cellIs" dxfId="108" priority="130" stopIfTrue="1" operator="greaterThan">
      <formula>250</formula>
    </cfRule>
  </conditionalFormatting>
  <conditionalFormatting sqref="K70">
    <cfRule type="cellIs" dxfId="107" priority="127" stopIfTrue="1" operator="equal">
      <formula>"-"</formula>
    </cfRule>
    <cfRule type="cellIs" dxfId="106" priority="128" stopIfTrue="1" operator="greaterThan">
      <formula>250</formula>
    </cfRule>
  </conditionalFormatting>
  <conditionalFormatting sqref="K71:K73">
    <cfRule type="cellIs" dxfId="105" priority="125" stopIfTrue="1" operator="equal">
      <formula>"-"</formula>
    </cfRule>
    <cfRule type="cellIs" dxfId="104" priority="126" stopIfTrue="1" operator="greaterThan">
      <formula>250</formula>
    </cfRule>
  </conditionalFormatting>
  <conditionalFormatting sqref="K74:K76">
    <cfRule type="cellIs" dxfId="103" priority="123" stopIfTrue="1" operator="equal">
      <formula>"-"</formula>
    </cfRule>
    <cfRule type="cellIs" dxfId="102" priority="124" stopIfTrue="1" operator="greaterThan">
      <formula>250</formula>
    </cfRule>
  </conditionalFormatting>
  <conditionalFormatting sqref="K77:K84">
    <cfRule type="cellIs" dxfId="101" priority="121" stopIfTrue="1" operator="equal">
      <formula>"-"</formula>
    </cfRule>
    <cfRule type="cellIs" dxfId="100" priority="122" stopIfTrue="1" operator="greaterThan">
      <formula>250</formula>
    </cfRule>
  </conditionalFormatting>
  <conditionalFormatting sqref="K85:K90">
    <cfRule type="cellIs" dxfId="99" priority="119" stopIfTrue="1" operator="equal">
      <formula>"-"</formula>
    </cfRule>
    <cfRule type="cellIs" dxfId="98" priority="120" stopIfTrue="1" operator="greaterThan">
      <formula>250</formula>
    </cfRule>
  </conditionalFormatting>
  <conditionalFormatting sqref="K91:K99">
    <cfRule type="cellIs" dxfId="97" priority="117" stopIfTrue="1" operator="equal">
      <formula>"-"</formula>
    </cfRule>
    <cfRule type="cellIs" dxfId="96" priority="118" stopIfTrue="1" operator="greaterThan">
      <formula>250</formula>
    </cfRule>
  </conditionalFormatting>
  <conditionalFormatting sqref="K149:K163">
    <cfRule type="cellIs" dxfId="95" priority="53" stopIfTrue="1" operator="equal">
      <formula>"-"</formula>
    </cfRule>
    <cfRule type="cellIs" dxfId="94" priority="54" stopIfTrue="1" operator="greaterThan">
      <formula>250</formula>
    </cfRule>
  </conditionalFormatting>
  <conditionalFormatting sqref="K100">
    <cfRule type="cellIs" dxfId="93" priority="115" stopIfTrue="1" operator="equal">
      <formula>"-"</formula>
    </cfRule>
    <cfRule type="cellIs" dxfId="92" priority="116" stopIfTrue="1" operator="greaterThan">
      <formula>250</formula>
    </cfRule>
  </conditionalFormatting>
  <conditionalFormatting sqref="K104">
    <cfRule type="cellIs" dxfId="91" priority="113" stopIfTrue="1" operator="equal">
      <formula>"-"</formula>
    </cfRule>
    <cfRule type="cellIs" dxfId="90" priority="114" stopIfTrue="1" operator="greaterThan">
      <formula>250</formula>
    </cfRule>
  </conditionalFormatting>
  <conditionalFormatting sqref="K111">
    <cfRule type="cellIs" dxfId="89" priority="111" stopIfTrue="1" operator="equal">
      <formula>"-"</formula>
    </cfRule>
    <cfRule type="cellIs" dxfId="88" priority="112" stopIfTrue="1" operator="greaterThan">
      <formula>250</formula>
    </cfRule>
  </conditionalFormatting>
  <conditionalFormatting sqref="K112">
    <cfRule type="cellIs" dxfId="87" priority="109" stopIfTrue="1" operator="equal">
      <formula>"-"</formula>
    </cfRule>
    <cfRule type="cellIs" dxfId="86" priority="110" stopIfTrue="1" operator="greaterThan">
      <formula>250</formula>
    </cfRule>
  </conditionalFormatting>
  <conditionalFormatting sqref="K116">
    <cfRule type="cellIs" dxfId="85" priority="107" stopIfTrue="1" operator="equal">
      <formula>"-"</formula>
    </cfRule>
    <cfRule type="cellIs" dxfId="84" priority="108" stopIfTrue="1" operator="greaterThan">
      <formula>250</formula>
    </cfRule>
  </conditionalFormatting>
  <conditionalFormatting sqref="K138">
    <cfRule type="cellIs" dxfId="83" priority="105" stopIfTrue="1" operator="equal">
      <formula>"-"</formula>
    </cfRule>
    <cfRule type="cellIs" dxfId="82" priority="106" stopIfTrue="1" operator="greaterThan">
      <formula>250</formula>
    </cfRule>
  </conditionalFormatting>
  <conditionalFormatting sqref="K101">
    <cfRule type="cellIs" dxfId="81" priority="103" stopIfTrue="1" operator="equal">
      <formula>"-"</formula>
    </cfRule>
    <cfRule type="cellIs" dxfId="80" priority="104" stopIfTrue="1" operator="greaterThan">
      <formula>250</formula>
    </cfRule>
  </conditionalFormatting>
  <conditionalFormatting sqref="K102">
    <cfRule type="cellIs" dxfId="79" priority="101" stopIfTrue="1" operator="equal">
      <formula>"-"</formula>
    </cfRule>
    <cfRule type="cellIs" dxfId="78" priority="102" stopIfTrue="1" operator="greaterThan">
      <formula>250</formula>
    </cfRule>
  </conditionalFormatting>
  <conditionalFormatting sqref="K103">
    <cfRule type="cellIs" dxfId="77" priority="99" stopIfTrue="1" operator="equal">
      <formula>"-"</formula>
    </cfRule>
    <cfRule type="cellIs" dxfId="76" priority="100" stopIfTrue="1" operator="greaterThan">
      <formula>250</formula>
    </cfRule>
  </conditionalFormatting>
  <conditionalFormatting sqref="K105">
    <cfRule type="cellIs" dxfId="75" priority="95" stopIfTrue="1" operator="equal">
      <formula>"-"</formula>
    </cfRule>
    <cfRule type="cellIs" dxfId="74" priority="96" stopIfTrue="1" operator="greaterThan">
      <formula>250</formula>
    </cfRule>
  </conditionalFormatting>
  <conditionalFormatting sqref="K139">
    <cfRule type="cellIs" dxfId="73" priority="55" stopIfTrue="1" operator="equal">
      <formula>"-"</formula>
    </cfRule>
    <cfRule type="cellIs" dxfId="72" priority="56" stopIfTrue="1" operator="greaterThan">
      <formula>250</formula>
    </cfRule>
  </conditionalFormatting>
  <conditionalFormatting sqref="K106:K110">
    <cfRule type="cellIs" dxfId="71" priority="85" stopIfTrue="1" operator="equal">
      <formula>"-"</formula>
    </cfRule>
    <cfRule type="cellIs" dxfId="70" priority="86" stopIfTrue="1" operator="greaterThan">
      <formula>250</formula>
    </cfRule>
  </conditionalFormatting>
  <conditionalFormatting sqref="K113">
    <cfRule type="cellIs" dxfId="69" priority="83" stopIfTrue="1" operator="equal">
      <formula>"-"</formula>
    </cfRule>
    <cfRule type="cellIs" dxfId="68" priority="84" stopIfTrue="1" operator="greaterThan">
      <formula>250</formula>
    </cfRule>
  </conditionalFormatting>
  <conditionalFormatting sqref="K114">
    <cfRule type="cellIs" dxfId="67" priority="81" stopIfTrue="1" operator="equal">
      <formula>"-"</formula>
    </cfRule>
    <cfRule type="cellIs" dxfId="66" priority="82" stopIfTrue="1" operator="greaterThan">
      <formula>250</formula>
    </cfRule>
  </conditionalFormatting>
  <conditionalFormatting sqref="K115">
    <cfRule type="cellIs" dxfId="65" priority="79" stopIfTrue="1" operator="equal">
      <formula>"-"</formula>
    </cfRule>
    <cfRule type="cellIs" dxfId="64" priority="80" stopIfTrue="1" operator="greaterThan">
      <formula>250</formula>
    </cfRule>
  </conditionalFormatting>
  <conditionalFormatting sqref="K117:K123">
    <cfRule type="cellIs" dxfId="63" priority="65" stopIfTrue="1" operator="equal">
      <formula>"-"</formula>
    </cfRule>
    <cfRule type="cellIs" dxfId="62" priority="66" stopIfTrue="1" operator="greaterThan">
      <formula>250</formula>
    </cfRule>
  </conditionalFormatting>
  <conditionalFormatting sqref="K124:K129">
    <cfRule type="cellIs" dxfId="61" priority="63" stopIfTrue="1" operator="equal">
      <formula>"-"</formula>
    </cfRule>
    <cfRule type="cellIs" dxfId="60" priority="64" stopIfTrue="1" operator="greaterThan">
      <formula>250</formula>
    </cfRule>
  </conditionalFormatting>
  <conditionalFormatting sqref="K130:K137">
    <cfRule type="cellIs" dxfId="59" priority="61" stopIfTrue="1" operator="equal">
      <formula>"-"</formula>
    </cfRule>
    <cfRule type="cellIs" dxfId="58" priority="62" stopIfTrue="1" operator="greaterThan">
      <formula>250</formula>
    </cfRule>
  </conditionalFormatting>
  <conditionalFormatting sqref="K140:K148">
    <cfRule type="cellIs" dxfId="57" priority="59" stopIfTrue="1" operator="equal">
      <formula>"-"</formula>
    </cfRule>
    <cfRule type="cellIs" dxfId="56" priority="60" stopIfTrue="1" operator="greaterThan">
      <formula>250</formula>
    </cfRule>
  </conditionalFormatting>
  <conditionalFormatting sqref="K164">
    <cfRule type="cellIs" dxfId="55" priority="51" stopIfTrue="1" operator="equal">
      <formula>"-"</formula>
    </cfRule>
    <cfRule type="cellIs" dxfId="54" priority="52" stopIfTrue="1" operator="greaterThan">
      <formula>250</formula>
    </cfRule>
  </conditionalFormatting>
  <conditionalFormatting sqref="K165:K170">
    <cfRule type="cellIs" dxfId="53" priority="49" stopIfTrue="1" operator="equal">
      <formula>"-"</formula>
    </cfRule>
    <cfRule type="cellIs" dxfId="52" priority="50" stopIfTrue="1" operator="greaterThan">
      <formula>250</formula>
    </cfRule>
  </conditionalFormatting>
  <conditionalFormatting sqref="K171:K176">
    <cfRule type="cellIs" dxfId="51" priority="47" stopIfTrue="1" operator="equal">
      <formula>"-"</formula>
    </cfRule>
    <cfRule type="cellIs" dxfId="50" priority="48" stopIfTrue="1" operator="greaterThan">
      <formula>250</formula>
    </cfRule>
  </conditionalFormatting>
  <conditionalFormatting sqref="K177:K179">
    <cfRule type="cellIs" dxfId="49" priority="45" stopIfTrue="1" operator="equal">
      <formula>"-"</formula>
    </cfRule>
    <cfRule type="cellIs" dxfId="48" priority="46" stopIfTrue="1" operator="greaterThan">
      <formula>250</formula>
    </cfRule>
  </conditionalFormatting>
  <conditionalFormatting sqref="K183">
    <cfRule type="cellIs" dxfId="47" priority="43" stopIfTrue="1" operator="equal">
      <formula>"-"</formula>
    </cfRule>
    <cfRule type="cellIs" dxfId="46" priority="44" stopIfTrue="1" operator="greaterThan">
      <formula>250</formula>
    </cfRule>
  </conditionalFormatting>
  <conditionalFormatting sqref="K184:K188">
    <cfRule type="cellIs" dxfId="45" priority="41" stopIfTrue="1" operator="equal">
      <formula>"-"</formula>
    </cfRule>
    <cfRule type="cellIs" dxfId="44" priority="42" stopIfTrue="1" operator="greaterThan">
      <formula>250</formula>
    </cfRule>
  </conditionalFormatting>
  <conditionalFormatting sqref="K189:K193">
    <cfRule type="cellIs" dxfId="43" priority="39" stopIfTrue="1" operator="equal">
      <formula>"-"</formula>
    </cfRule>
    <cfRule type="cellIs" dxfId="42" priority="40" stopIfTrue="1" operator="greaterThan">
      <formula>250</formula>
    </cfRule>
  </conditionalFormatting>
  <conditionalFormatting sqref="K196">
    <cfRule type="cellIs" dxfId="41" priority="37" stopIfTrue="1" operator="equal">
      <formula>"-"</formula>
    </cfRule>
    <cfRule type="cellIs" dxfId="40" priority="38" stopIfTrue="1" operator="greaterThan">
      <formula>250</formula>
    </cfRule>
  </conditionalFormatting>
  <conditionalFormatting sqref="K197 K199:K200">
    <cfRule type="cellIs" dxfId="39" priority="35" stopIfTrue="1" operator="equal">
      <formula>"-"</formula>
    </cfRule>
    <cfRule type="cellIs" dxfId="38" priority="36" stopIfTrue="1" operator="greaterThan">
      <formula>250</formula>
    </cfRule>
  </conditionalFormatting>
  <conditionalFormatting sqref="K198">
    <cfRule type="cellIs" dxfId="37" priority="33" stopIfTrue="1" operator="equal">
      <formula>"-"</formula>
    </cfRule>
    <cfRule type="cellIs" dxfId="36" priority="34" stopIfTrue="1" operator="greaterThan">
      <formula>250</formula>
    </cfRule>
  </conditionalFormatting>
  <conditionalFormatting sqref="K202:K208">
    <cfRule type="cellIs" dxfId="35" priority="31" stopIfTrue="1" operator="equal">
      <formula>"-"</formula>
    </cfRule>
    <cfRule type="cellIs" dxfId="34" priority="32" stopIfTrue="1" operator="greaterThan">
      <formula>250</formula>
    </cfRule>
  </conditionalFormatting>
  <conditionalFormatting sqref="K209:K229">
    <cfRule type="cellIs" dxfId="33" priority="29" stopIfTrue="1" operator="equal">
      <formula>"-"</formula>
    </cfRule>
    <cfRule type="cellIs" dxfId="32" priority="30" stopIfTrue="1" operator="greaterThan">
      <formula>250</formula>
    </cfRule>
  </conditionalFormatting>
  <conditionalFormatting sqref="K236:K243">
    <cfRule type="cellIs" dxfId="31" priority="27" stopIfTrue="1" operator="equal">
      <formula>"-"</formula>
    </cfRule>
    <cfRule type="cellIs" dxfId="30" priority="28" stopIfTrue="1" operator="greaterThan">
      <formula>250</formula>
    </cfRule>
  </conditionalFormatting>
  <conditionalFormatting sqref="K244:K247">
    <cfRule type="cellIs" dxfId="29" priority="25" stopIfTrue="1" operator="equal">
      <formula>"-"</formula>
    </cfRule>
    <cfRule type="cellIs" dxfId="28" priority="26" stopIfTrue="1" operator="greaterThan">
      <formula>250</formula>
    </cfRule>
  </conditionalFormatting>
  <conditionalFormatting sqref="K248:K255">
    <cfRule type="cellIs" dxfId="27" priority="23" stopIfTrue="1" operator="equal">
      <formula>"-"</formula>
    </cfRule>
    <cfRule type="cellIs" dxfId="26" priority="24" stopIfTrue="1" operator="greaterThan">
      <formula>250</formula>
    </cfRule>
  </conditionalFormatting>
  <conditionalFormatting sqref="K256:K258">
    <cfRule type="cellIs" dxfId="25" priority="21" stopIfTrue="1" operator="equal">
      <formula>"-"</formula>
    </cfRule>
    <cfRule type="cellIs" dxfId="24" priority="22" stopIfTrue="1" operator="greaterThan">
      <formula>250</formula>
    </cfRule>
  </conditionalFormatting>
  <conditionalFormatting sqref="K259:K264">
    <cfRule type="cellIs" dxfId="23" priority="19" stopIfTrue="1" operator="equal">
      <formula>"-"</formula>
    </cfRule>
    <cfRule type="cellIs" dxfId="22" priority="20" stopIfTrue="1" operator="greaterThan">
      <formula>250</formula>
    </cfRule>
  </conditionalFormatting>
  <conditionalFormatting sqref="K266">
    <cfRule type="cellIs" dxfId="21" priority="17" stopIfTrue="1" operator="equal">
      <formula>"-"</formula>
    </cfRule>
    <cfRule type="cellIs" dxfId="20" priority="18" stopIfTrue="1" operator="greaterThan">
      <formula>250</formula>
    </cfRule>
  </conditionalFormatting>
  <conditionalFormatting sqref="K267:K268">
    <cfRule type="cellIs" dxfId="19" priority="15" stopIfTrue="1" operator="equal">
      <formula>"-"</formula>
    </cfRule>
    <cfRule type="cellIs" dxfId="18" priority="16" stopIfTrue="1" operator="greaterThan">
      <formula>250</formula>
    </cfRule>
  </conditionalFormatting>
  <conditionalFormatting sqref="K269:K272">
    <cfRule type="cellIs" dxfId="17" priority="13" stopIfTrue="1" operator="equal">
      <formula>"-"</formula>
    </cfRule>
    <cfRule type="cellIs" dxfId="16" priority="14" stopIfTrue="1" operator="greaterThan">
      <formula>250</formula>
    </cfRule>
  </conditionalFormatting>
  <conditionalFormatting sqref="K273 K275">
    <cfRule type="cellIs" dxfId="15" priority="11" stopIfTrue="1" operator="equal">
      <formula>"-"</formula>
    </cfRule>
    <cfRule type="cellIs" dxfId="14" priority="12" stopIfTrue="1" operator="greaterThan">
      <formula>250</formula>
    </cfRule>
  </conditionalFormatting>
  <conditionalFormatting sqref="K276:K278">
    <cfRule type="cellIs" dxfId="13" priority="9" stopIfTrue="1" operator="equal">
      <formula>"-"</formula>
    </cfRule>
    <cfRule type="cellIs" dxfId="12" priority="10" stopIfTrue="1" operator="greaterThan">
      <formula>250</formula>
    </cfRule>
  </conditionalFormatting>
  <conditionalFormatting sqref="K279:K280">
    <cfRule type="cellIs" dxfId="11" priority="7" stopIfTrue="1" operator="equal">
      <formula>"-"</formula>
    </cfRule>
    <cfRule type="cellIs" dxfId="10" priority="8" stopIfTrue="1" operator="greaterThan">
      <formula>250</formula>
    </cfRule>
  </conditionalFormatting>
  <conditionalFormatting sqref="K281:K283">
    <cfRule type="cellIs" dxfId="9" priority="5" stopIfTrue="1" operator="equal">
      <formula>"-"</formula>
    </cfRule>
    <cfRule type="cellIs" dxfId="8" priority="6" stopIfTrue="1" operator="greaterThan">
      <formula>250</formula>
    </cfRule>
  </conditionalFormatting>
  <conditionalFormatting sqref="K284:K286">
    <cfRule type="cellIs" dxfId="7" priority="3" stopIfTrue="1" operator="equal">
      <formula>"-"</formula>
    </cfRule>
    <cfRule type="cellIs" dxfId="6" priority="4" stopIfTrue="1" operator="greaterThan">
      <formula>250</formula>
    </cfRule>
  </conditionalFormatting>
  <conditionalFormatting sqref="K274">
    <cfRule type="cellIs" dxfId="5" priority="1" stopIfTrue="1" operator="equal">
      <formula>"-"</formula>
    </cfRule>
    <cfRule type="cellIs" dxfId="4" priority="2" stopIfTrue="1" operator="greaterThan">
      <formula>250</formula>
    </cfRule>
  </conditionalFormatting>
  <dataValidations count="2">
    <dataValidation allowBlank="1" showInputMessage="1" showErrorMessage="1" errorTitle="EU-Supply" error="Please choose a value in the drop down menu" sqref="I22:I25 I46 I49 D230:D235 I16:I19 I95:I99 I101:I103 I105:I110 I113:I115 I117:I137 D9:D10 I27:I44 I197 I199:I202 I9:I11 I230:I258 I140:I195 D26:D31 D20:D23 I51:I76 D44:D51"/>
    <dataValidation type="list" allowBlank="1" showInputMessage="1" showErrorMessage="1" errorTitle="EU-Supply" error="Please choose a value in the drop down menu" sqref="I20:I21 I138:I139 I45 I26 I198 I100 I104 I111:I112 I116 I47:I48 I196 I50">
      <formula1>$L$20:$L$22</formula1>
    </dataValidation>
  </dataValidations>
  <printOptions gridLines="1"/>
  <pageMargins left="0.7" right="0.7" top="0.75" bottom="0.75" header="0.3" footer="0.3"/>
  <pageSetup paperSize="8" orientation="landscape" r:id="rId1"/>
  <headerFoot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zoomScaleNormal="100" workbookViewId="0">
      <selection activeCell="D50" sqref="D50"/>
    </sheetView>
  </sheetViews>
  <sheetFormatPr defaultRowHeight="14.25" x14ac:dyDescent="0.2"/>
  <cols>
    <col min="1" max="1" width="12.85546875" style="8" customWidth="1"/>
    <col min="2" max="2" width="10.140625" style="38" customWidth="1"/>
    <col min="3" max="3" width="8.140625" style="38" bestFit="1" customWidth="1"/>
    <col min="4" max="4" width="45.85546875" style="123" customWidth="1"/>
    <col min="5" max="5" width="9.140625" style="38"/>
    <col min="6" max="6" width="10" style="124" customWidth="1"/>
    <col min="7" max="7" width="10" style="125" customWidth="1"/>
    <col min="8" max="8" width="8.42578125" style="125" customWidth="1"/>
    <col min="9" max="9" width="51.42578125" style="124" customWidth="1"/>
    <col min="10" max="10" width="5.7109375" style="5" customWidth="1"/>
    <col min="11" max="11" width="5.7109375" style="124" customWidth="1"/>
    <col min="12" max="13" width="9.140625" style="124"/>
    <col min="14" max="14" width="9.140625" style="124" hidden="1" customWidth="1"/>
    <col min="15" max="16384" width="9.140625" style="124"/>
  </cols>
  <sheetData>
    <row r="1" spans="1:15" x14ac:dyDescent="0.2">
      <c r="A1" s="117" t="s">
        <v>166</v>
      </c>
    </row>
    <row r="2" spans="1:15" x14ac:dyDescent="0.2">
      <c r="A2" s="7" t="s">
        <v>456</v>
      </c>
    </row>
    <row r="3" spans="1:15" s="127" customFormat="1" x14ac:dyDescent="0.2">
      <c r="A3" s="56" t="s">
        <v>693</v>
      </c>
      <c r="B3" s="116"/>
      <c r="C3" s="116"/>
      <c r="D3" s="126"/>
      <c r="E3" s="116"/>
      <c r="G3" s="128"/>
      <c r="H3" s="128"/>
      <c r="J3" s="5"/>
    </row>
    <row r="4" spans="1:15" s="127" customFormat="1" x14ac:dyDescent="0.2">
      <c r="A4" s="56" t="s">
        <v>694</v>
      </c>
      <c r="B4" s="116"/>
      <c r="C4" s="116"/>
      <c r="D4" s="126"/>
      <c r="E4" s="116"/>
      <c r="G4" s="128"/>
      <c r="H4" s="128"/>
      <c r="J4" s="5"/>
    </row>
    <row r="5" spans="1:15" x14ac:dyDescent="0.2">
      <c r="A5" s="7" t="s">
        <v>11</v>
      </c>
      <c r="C5" s="39"/>
      <c r="I5" s="5"/>
      <c r="K5" s="5"/>
    </row>
    <row r="6" spans="1:15" ht="15" thickBot="1" x14ac:dyDescent="0.25">
      <c r="A6" s="7"/>
      <c r="C6" s="39"/>
      <c r="I6" s="5"/>
      <c r="K6" s="5"/>
    </row>
    <row r="7" spans="1:15" ht="45.75" thickBot="1" x14ac:dyDescent="0.25">
      <c r="A7" s="31" t="s">
        <v>12</v>
      </c>
      <c r="B7" s="31" t="s">
        <v>6</v>
      </c>
      <c r="C7" s="31" t="s">
        <v>5</v>
      </c>
      <c r="D7" s="3" t="s">
        <v>7</v>
      </c>
      <c r="E7" s="32" t="s">
        <v>8</v>
      </c>
      <c r="F7" s="3" t="s">
        <v>457</v>
      </c>
      <c r="G7" s="61" t="s">
        <v>492</v>
      </c>
      <c r="H7" s="4" t="s">
        <v>458</v>
      </c>
      <c r="I7" s="98" t="s">
        <v>15</v>
      </c>
      <c r="J7" s="3" t="s">
        <v>32</v>
      </c>
      <c r="K7" s="3" t="s">
        <v>14</v>
      </c>
      <c r="L7" s="129"/>
      <c r="M7" s="130"/>
      <c r="N7" s="131"/>
      <c r="O7" s="131"/>
    </row>
    <row r="8" spans="1:15" x14ac:dyDescent="0.2">
      <c r="A8" s="66" t="s">
        <v>150</v>
      </c>
      <c r="B8" s="70"/>
      <c r="C8" s="70"/>
      <c r="D8" s="64"/>
      <c r="E8" s="70"/>
      <c r="F8" s="64"/>
      <c r="G8" s="64"/>
      <c r="H8" s="64"/>
      <c r="I8" s="65"/>
      <c r="J8" s="64"/>
      <c r="K8" s="64"/>
      <c r="L8" s="129"/>
      <c r="M8" s="130"/>
      <c r="N8" s="131"/>
      <c r="O8" s="131"/>
    </row>
    <row r="9" spans="1:15" ht="51" x14ac:dyDescent="0.2">
      <c r="A9" s="49" t="s">
        <v>143</v>
      </c>
      <c r="B9" s="36" t="s">
        <v>150</v>
      </c>
      <c r="C9" s="113">
        <v>1.01</v>
      </c>
      <c r="D9" s="21" t="s">
        <v>459</v>
      </c>
      <c r="E9" s="36" t="s">
        <v>10</v>
      </c>
      <c r="F9" s="53">
        <v>3</v>
      </c>
      <c r="G9" s="62"/>
      <c r="H9" s="62">
        <f>F9*G9</f>
        <v>0</v>
      </c>
      <c r="I9" s="17"/>
      <c r="J9" s="22" t="s">
        <v>28</v>
      </c>
      <c r="K9" s="1" t="str">
        <f>IF(I9="","-",IF(LEN(TRIM(I9))=0,0,LEN(TRIM(I9))-LEN(SUBSTITUTE(I9," ",""))+1))</f>
        <v>-</v>
      </c>
      <c r="L9" s="125"/>
    </row>
    <row r="10" spans="1:15" x14ac:dyDescent="0.2">
      <c r="A10" s="71" t="s">
        <v>145</v>
      </c>
      <c r="B10" s="78"/>
      <c r="C10" s="79"/>
      <c r="D10" s="66"/>
      <c r="E10" s="78"/>
      <c r="F10" s="67"/>
      <c r="G10" s="67"/>
      <c r="H10" s="67"/>
      <c r="I10" s="68"/>
      <c r="J10" s="69"/>
      <c r="K10" s="64"/>
      <c r="L10" s="125"/>
    </row>
    <row r="11" spans="1:15" ht="51" x14ac:dyDescent="0.2">
      <c r="A11" s="49" t="s">
        <v>143</v>
      </c>
      <c r="B11" s="36" t="s">
        <v>145</v>
      </c>
      <c r="C11" s="113">
        <v>1.02</v>
      </c>
      <c r="D11" s="21" t="s">
        <v>464</v>
      </c>
      <c r="E11" s="36" t="s">
        <v>10</v>
      </c>
      <c r="F11" s="53">
        <v>4</v>
      </c>
      <c r="G11" s="62"/>
      <c r="H11" s="62">
        <f t="shared" ref="H11:H13" si="0">F11*G11</f>
        <v>0</v>
      </c>
      <c r="I11" s="17"/>
      <c r="J11" s="22" t="s">
        <v>28</v>
      </c>
      <c r="K11" s="1" t="str">
        <f t="shared" ref="K11:K51" si="1">IF(I11="","-",IF(LEN(TRIM(I11))=0,0,LEN(TRIM(I11))-LEN(SUBSTITUTE(I11," ",""))+1))</f>
        <v>-</v>
      </c>
      <c r="L11" s="132"/>
    </row>
    <row r="12" spans="1:15" ht="51" x14ac:dyDescent="0.2">
      <c r="A12" s="49" t="s">
        <v>143</v>
      </c>
      <c r="B12" s="33" t="s">
        <v>145</v>
      </c>
      <c r="C12" s="113">
        <v>1.03</v>
      </c>
      <c r="D12" s="21" t="s">
        <v>463</v>
      </c>
      <c r="E12" s="36" t="s">
        <v>10</v>
      </c>
      <c r="F12" s="53">
        <v>4</v>
      </c>
      <c r="G12" s="62"/>
      <c r="H12" s="62">
        <f t="shared" si="0"/>
        <v>0</v>
      </c>
      <c r="I12" s="17"/>
      <c r="J12" s="22" t="s">
        <v>27</v>
      </c>
      <c r="K12" s="1" t="str">
        <f t="shared" si="1"/>
        <v>-</v>
      </c>
      <c r="L12" s="125"/>
    </row>
    <row r="13" spans="1:15" ht="51" x14ac:dyDescent="0.2">
      <c r="A13" s="49" t="s">
        <v>143</v>
      </c>
      <c r="B13" s="33" t="s">
        <v>145</v>
      </c>
      <c r="C13" s="113">
        <v>1.04</v>
      </c>
      <c r="D13" s="21" t="s">
        <v>462</v>
      </c>
      <c r="E13" s="36" t="s">
        <v>10</v>
      </c>
      <c r="F13" s="53">
        <v>5</v>
      </c>
      <c r="G13" s="62"/>
      <c r="H13" s="62">
        <f t="shared" si="0"/>
        <v>0</v>
      </c>
      <c r="I13" s="17"/>
      <c r="J13" s="22" t="s">
        <v>28</v>
      </c>
      <c r="K13" s="1" t="str">
        <f t="shared" si="1"/>
        <v>-</v>
      </c>
      <c r="L13" s="125"/>
    </row>
    <row r="14" spans="1:15" ht="51" x14ac:dyDescent="0.2">
      <c r="A14" s="49" t="s">
        <v>143</v>
      </c>
      <c r="B14" s="36" t="s">
        <v>145</v>
      </c>
      <c r="C14" s="113">
        <v>1.05</v>
      </c>
      <c r="D14" s="21" t="s">
        <v>465</v>
      </c>
      <c r="E14" s="36" t="s">
        <v>10</v>
      </c>
      <c r="F14" s="53">
        <v>4</v>
      </c>
      <c r="G14" s="62"/>
      <c r="H14" s="62">
        <f>F14*G14</f>
        <v>0</v>
      </c>
      <c r="I14" s="17"/>
      <c r="J14" s="22" t="s">
        <v>28</v>
      </c>
      <c r="K14" s="1" t="str">
        <f t="shared" si="1"/>
        <v>-</v>
      </c>
      <c r="L14" s="125"/>
    </row>
    <row r="15" spans="1:15" x14ac:dyDescent="0.2">
      <c r="A15" s="71" t="s">
        <v>146</v>
      </c>
      <c r="B15" s="88"/>
      <c r="C15" s="114"/>
      <c r="D15" s="72"/>
      <c r="E15" s="88"/>
      <c r="F15" s="73"/>
      <c r="G15" s="73"/>
      <c r="H15" s="73"/>
      <c r="I15" s="74"/>
      <c r="J15" s="75"/>
      <c r="K15" s="76"/>
      <c r="L15" s="125"/>
    </row>
    <row r="16" spans="1:15" ht="127.5" x14ac:dyDescent="0.2">
      <c r="A16" s="49" t="s">
        <v>143</v>
      </c>
      <c r="B16" s="36" t="s">
        <v>146</v>
      </c>
      <c r="C16" s="113">
        <v>1.06</v>
      </c>
      <c r="D16" s="21" t="s">
        <v>466</v>
      </c>
      <c r="E16" s="36" t="s">
        <v>10</v>
      </c>
      <c r="F16" s="53">
        <v>4</v>
      </c>
      <c r="G16" s="62"/>
      <c r="H16" s="62">
        <f>F16*G16</f>
        <v>0</v>
      </c>
      <c r="I16" s="17"/>
      <c r="J16" s="22" t="s">
        <v>27</v>
      </c>
      <c r="K16" s="1" t="str">
        <f t="shared" si="1"/>
        <v>-</v>
      </c>
      <c r="L16" s="125"/>
    </row>
    <row r="17" spans="1:14" ht="51" x14ac:dyDescent="0.2">
      <c r="A17" s="49" t="s">
        <v>143</v>
      </c>
      <c r="B17" s="33" t="s">
        <v>146</v>
      </c>
      <c r="C17" s="113">
        <v>1.07</v>
      </c>
      <c r="D17" s="21" t="s">
        <v>467</v>
      </c>
      <c r="E17" s="36" t="s">
        <v>10</v>
      </c>
      <c r="F17" s="53">
        <v>4</v>
      </c>
      <c r="G17" s="62"/>
      <c r="H17" s="62">
        <f t="shared" ref="H17:H18" si="2">F17*G17</f>
        <v>0</v>
      </c>
      <c r="I17" s="17"/>
      <c r="J17" s="22" t="s">
        <v>28</v>
      </c>
      <c r="K17" s="1" t="str">
        <f t="shared" si="1"/>
        <v>-</v>
      </c>
      <c r="L17" s="125"/>
    </row>
    <row r="18" spans="1:14" ht="51" x14ac:dyDescent="0.2">
      <c r="A18" s="49" t="s">
        <v>143</v>
      </c>
      <c r="B18" s="36" t="s">
        <v>146</v>
      </c>
      <c r="C18" s="113">
        <v>1.08</v>
      </c>
      <c r="D18" s="21" t="s">
        <v>468</v>
      </c>
      <c r="E18" s="36" t="s">
        <v>10</v>
      </c>
      <c r="F18" s="53">
        <v>3</v>
      </c>
      <c r="G18" s="62"/>
      <c r="H18" s="62">
        <f t="shared" si="2"/>
        <v>0</v>
      </c>
      <c r="I18" s="17"/>
      <c r="J18" s="22" t="s">
        <v>27</v>
      </c>
      <c r="K18" s="1" t="str">
        <f t="shared" si="1"/>
        <v>-</v>
      </c>
      <c r="L18" s="125"/>
    </row>
    <row r="19" spans="1:14" ht="51" x14ac:dyDescent="0.2">
      <c r="A19" s="49" t="s">
        <v>143</v>
      </c>
      <c r="B19" s="36" t="s">
        <v>146</v>
      </c>
      <c r="C19" s="113">
        <v>1.0900000000000001</v>
      </c>
      <c r="D19" s="21" t="s">
        <v>471</v>
      </c>
      <c r="E19" s="36" t="s">
        <v>10</v>
      </c>
      <c r="F19" s="53">
        <v>3</v>
      </c>
      <c r="G19" s="62"/>
      <c r="H19" s="62">
        <f>F19*G19</f>
        <v>0</v>
      </c>
      <c r="I19" s="17"/>
      <c r="J19" s="22" t="s">
        <v>27</v>
      </c>
      <c r="K19" s="1" t="str">
        <f>IF(I19="","-",IF(LEN(TRIM(I19))=0,0,LEN(TRIM(I19))-LEN(SUBSTITUTE(I19," ",""))+1))</f>
        <v>-</v>
      </c>
      <c r="L19" s="125"/>
    </row>
    <row r="20" spans="1:14" x14ac:dyDescent="0.2">
      <c r="A20" s="71" t="s">
        <v>151</v>
      </c>
      <c r="B20" s="88"/>
      <c r="C20" s="114"/>
      <c r="D20" s="72"/>
      <c r="E20" s="88"/>
      <c r="F20" s="73"/>
      <c r="G20" s="73"/>
      <c r="H20" s="73"/>
      <c r="I20" s="74"/>
      <c r="J20" s="75"/>
      <c r="K20" s="76"/>
      <c r="L20" s="125"/>
    </row>
    <row r="21" spans="1:14" ht="51" x14ac:dyDescent="0.2">
      <c r="A21" s="49" t="s">
        <v>143</v>
      </c>
      <c r="B21" s="36" t="s">
        <v>151</v>
      </c>
      <c r="C21" s="113">
        <v>1.1000000000000001</v>
      </c>
      <c r="D21" s="21" t="s">
        <v>469</v>
      </c>
      <c r="E21" s="36" t="s">
        <v>10</v>
      </c>
      <c r="F21" s="53">
        <v>4</v>
      </c>
      <c r="G21" s="62"/>
      <c r="H21" s="62">
        <f>F21*G21</f>
        <v>0</v>
      </c>
      <c r="I21" s="17"/>
      <c r="J21" s="22" t="s">
        <v>28</v>
      </c>
      <c r="K21" s="1" t="str">
        <f t="shared" si="1"/>
        <v>-</v>
      </c>
      <c r="L21" s="125"/>
    </row>
    <row r="22" spans="1:14" x14ac:dyDescent="0.2">
      <c r="A22" s="71" t="s">
        <v>153</v>
      </c>
      <c r="B22" s="88"/>
      <c r="C22" s="114"/>
      <c r="D22" s="72"/>
      <c r="E22" s="88"/>
      <c r="F22" s="73"/>
      <c r="G22" s="73"/>
      <c r="H22" s="73"/>
      <c r="I22" s="74"/>
      <c r="J22" s="75"/>
      <c r="K22" s="76"/>
      <c r="L22" s="125"/>
    </row>
    <row r="23" spans="1:14" ht="51" x14ac:dyDescent="0.2">
      <c r="A23" s="51" t="s">
        <v>143</v>
      </c>
      <c r="B23" s="37" t="s">
        <v>153</v>
      </c>
      <c r="C23" s="115">
        <v>1.1100000000000001</v>
      </c>
      <c r="D23" s="30" t="s">
        <v>470</v>
      </c>
      <c r="E23" s="37" t="s">
        <v>10</v>
      </c>
      <c r="F23" s="53">
        <v>4</v>
      </c>
      <c r="G23" s="62"/>
      <c r="H23" s="62">
        <f>F23*G23</f>
        <v>0</v>
      </c>
      <c r="I23" s="77"/>
      <c r="J23" s="22" t="s">
        <v>460</v>
      </c>
      <c r="K23" s="57" t="str">
        <f t="shared" si="1"/>
        <v>-</v>
      </c>
      <c r="L23" s="125"/>
    </row>
    <row r="24" spans="1:14" x14ac:dyDescent="0.2">
      <c r="A24" s="71" t="s">
        <v>157</v>
      </c>
      <c r="B24" s="88"/>
      <c r="C24" s="114"/>
      <c r="D24" s="72"/>
      <c r="E24" s="88"/>
      <c r="F24" s="73"/>
      <c r="G24" s="73"/>
      <c r="H24" s="73"/>
      <c r="I24" s="74"/>
      <c r="J24" s="75"/>
      <c r="K24" s="76"/>
      <c r="L24" s="125"/>
    </row>
    <row r="25" spans="1:14" ht="51" x14ac:dyDescent="0.2">
      <c r="A25" s="49" t="s">
        <v>143</v>
      </c>
      <c r="B25" s="36" t="s">
        <v>157</v>
      </c>
      <c r="C25" s="113">
        <v>1.1200000000000001</v>
      </c>
      <c r="D25" s="21" t="s">
        <v>473</v>
      </c>
      <c r="E25" s="36" t="s">
        <v>10</v>
      </c>
      <c r="F25" s="53">
        <v>5</v>
      </c>
      <c r="G25" s="62"/>
      <c r="H25" s="62">
        <f t="shared" ref="H25:H26" si="3">F25*G25</f>
        <v>0</v>
      </c>
      <c r="I25" s="17"/>
      <c r="J25" s="22" t="s">
        <v>28</v>
      </c>
      <c r="K25" s="1" t="str">
        <f t="shared" si="1"/>
        <v>-</v>
      </c>
      <c r="L25" s="125"/>
    </row>
    <row r="26" spans="1:14" ht="51" x14ac:dyDescent="0.2">
      <c r="A26" s="49" t="s">
        <v>143</v>
      </c>
      <c r="B26" s="36" t="s">
        <v>157</v>
      </c>
      <c r="C26" s="113">
        <v>1.1299999999999999</v>
      </c>
      <c r="D26" s="21" t="s">
        <v>472</v>
      </c>
      <c r="E26" s="36" t="s">
        <v>10</v>
      </c>
      <c r="F26" s="53">
        <v>3</v>
      </c>
      <c r="G26" s="62"/>
      <c r="H26" s="62">
        <f t="shared" si="3"/>
        <v>0</v>
      </c>
      <c r="I26" s="17"/>
      <c r="J26" s="22" t="s">
        <v>27</v>
      </c>
      <c r="K26" s="1" t="str">
        <f t="shared" si="1"/>
        <v>-</v>
      </c>
      <c r="L26" s="125"/>
    </row>
    <row r="27" spans="1:14" x14ac:dyDescent="0.2">
      <c r="A27" s="71" t="s">
        <v>152</v>
      </c>
      <c r="B27" s="78"/>
      <c r="C27" s="79"/>
      <c r="D27" s="66"/>
      <c r="E27" s="78"/>
      <c r="F27" s="67"/>
      <c r="G27" s="67"/>
      <c r="H27" s="67"/>
      <c r="I27" s="68"/>
      <c r="J27" s="69"/>
      <c r="K27" s="64"/>
      <c r="L27" s="125"/>
    </row>
    <row r="28" spans="1:14" ht="76.5" x14ac:dyDescent="0.2">
      <c r="A28" s="49" t="s">
        <v>143</v>
      </c>
      <c r="B28" s="36" t="s">
        <v>152</v>
      </c>
      <c r="C28" s="113">
        <v>1.1399999999999999</v>
      </c>
      <c r="D28" s="21" t="s">
        <v>474</v>
      </c>
      <c r="E28" s="36" t="s">
        <v>10</v>
      </c>
      <c r="F28" s="53">
        <v>3</v>
      </c>
      <c r="G28" s="62"/>
      <c r="H28" s="62">
        <f>F28*G28</f>
        <v>0</v>
      </c>
      <c r="I28" s="17"/>
      <c r="J28" s="22" t="s">
        <v>27</v>
      </c>
      <c r="K28" s="1" t="str">
        <f t="shared" si="1"/>
        <v>-</v>
      </c>
      <c r="L28" s="125"/>
    </row>
    <row r="29" spans="1:14" ht="165.75" x14ac:dyDescent="0.2">
      <c r="A29" s="49" t="s">
        <v>143</v>
      </c>
      <c r="B29" s="36" t="s">
        <v>152</v>
      </c>
      <c r="C29" s="113">
        <v>1.1499999999999999</v>
      </c>
      <c r="D29" s="60" t="s">
        <v>707</v>
      </c>
      <c r="E29" s="36" t="s">
        <v>10</v>
      </c>
      <c r="F29" s="53">
        <v>5</v>
      </c>
      <c r="G29" s="62"/>
      <c r="H29" s="62">
        <f t="shared" ref="H29" si="4">F29*G29</f>
        <v>0</v>
      </c>
      <c r="I29" s="17"/>
      <c r="J29" s="22" t="s">
        <v>27</v>
      </c>
      <c r="K29" s="1" t="str">
        <f t="shared" ref="K29" si="5">IF(I29="","-",IF(LEN(TRIM(I29))=0,0,LEN(TRIM(I29))-LEN(SUBSTITUTE(I29," ",""))+1))</f>
        <v>-</v>
      </c>
      <c r="L29" s="125"/>
    </row>
    <row r="30" spans="1:14" x14ac:dyDescent="0.2">
      <c r="A30" s="71" t="s">
        <v>154</v>
      </c>
      <c r="B30" s="78"/>
      <c r="C30" s="79"/>
      <c r="D30" s="66"/>
      <c r="E30" s="78"/>
      <c r="F30" s="67"/>
      <c r="G30" s="67"/>
      <c r="H30" s="67"/>
      <c r="I30" s="68"/>
      <c r="J30" s="69"/>
      <c r="K30" s="64"/>
      <c r="L30" s="125"/>
    </row>
    <row r="31" spans="1:14" ht="102" x14ac:dyDescent="0.2">
      <c r="A31" s="49" t="s">
        <v>143</v>
      </c>
      <c r="B31" s="36" t="s">
        <v>154</v>
      </c>
      <c r="C31" s="113">
        <v>1.1599999999999999</v>
      </c>
      <c r="D31" s="21" t="s">
        <v>475</v>
      </c>
      <c r="E31" s="36" t="s">
        <v>10</v>
      </c>
      <c r="F31" s="53">
        <v>4</v>
      </c>
      <c r="G31" s="62"/>
      <c r="H31" s="62">
        <f>F31*G31</f>
        <v>0</v>
      </c>
      <c r="I31" s="17"/>
      <c r="J31" s="22" t="s">
        <v>28</v>
      </c>
      <c r="K31" s="1" t="str">
        <f t="shared" si="1"/>
        <v>-</v>
      </c>
      <c r="L31" s="125"/>
      <c r="N31" s="131" t="s">
        <v>16</v>
      </c>
    </row>
    <row r="32" spans="1:14" ht="51" x14ac:dyDescent="0.2">
      <c r="A32" s="49" t="s">
        <v>143</v>
      </c>
      <c r="B32" s="33" t="s">
        <v>154</v>
      </c>
      <c r="C32" s="113">
        <v>1.17</v>
      </c>
      <c r="D32" s="21" t="s">
        <v>476</v>
      </c>
      <c r="E32" s="36" t="s">
        <v>10</v>
      </c>
      <c r="F32" s="53">
        <v>4</v>
      </c>
      <c r="G32" s="62"/>
      <c r="H32" s="62">
        <f t="shared" ref="H32:H35" si="6">F32*G32</f>
        <v>0</v>
      </c>
      <c r="I32" s="17"/>
      <c r="J32" s="22" t="s">
        <v>28</v>
      </c>
      <c r="K32" s="1" t="str">
        <f t="shared" si="1"/>
        <v>-</v>
      </c>
      <c r="L32" s="125"/>
      <c r="N32" s="131" t="s">
        <v>17</v>
      </c>
    </row>
    <row r="33" spans="1:15" ht="51" x14ac:dyDescent="0.2">
      <c r="A33" s="49" t="s">
        <v>143</v>
      </c>
      <c r="B33" s="33" t="s">
        <v>154</v>
      </c>
      <c r="C33" s="113">
        <v>1.18</v>
      </c>
      <c r="D33" s="30" t="s">
        <v>477</v>
      </c>
      <c r="E33" s="36" t="s">
        <v>10</v>
      </c>
      <c r="F33" s="53">
        <v>4</v>
      </c>
      <c r="G33" s="62"/>
      <c r="H33" s="62">
        <f t="shared" si="6"/>
        <v>0</v>
      </c>
      <c r="I33" s="17"/>
      <c r="J33" s="22" t="s">
        <v>27</v>
      </c>
      <c r="K33" s="1" t="str">
        <f t="shared" si="1"/>
        <v>-</v>
      </c>
      <c r="L33" s="125"/>
    </row>
    <row r="34" spans="1:15" ht="51" x14ac:dyDescent="0.2">
      <c r="A34" s="49" t="s">
        <v>143</v>
      </c>
      <c r="B34" s="33" t="s">
        <v>154</v>
      </c>
      <c r="C34" s="113">
        <v>1.19</v>
      </c>
      <c r="D34" s="21" t="s">
        <v>478</v>
      </c>
      <c r="E34" s="36" t="s">
        <v>10</v>
      </c>
      <c r="F34" s="53">
        <v>4</v>
      </c>
      <c r="G34" s="62"/>
      <c r="H34" s="62">
        <f t="shared" si="6"/>
        <v>0</v>
      </c>
      <c r="I34" s="17"/>
      <c r="J34" s="22" t="s">
        <v>28</v>
      </c>
      <c r="K34" s="1" t="str">
        <f t="shared" si="1"/>
        <v>-</v>
      </c>
      <c r="L34" s="125"/>
    </row>
    <row r="35" spans="1:15" ht="51" x14ac:dyDescent="0.2">
      <c r="A35" s="49" t="s">
        <v>143</v>
      </c>
      <c r="B35" s="36" t="s">
        <v>154</v>
      </c>
      <c r="C35" s="113">
        <v>1.2</v>
      </c>
      <c r="D35" s="21" t="s">
        <v>479</v>
      </c>
      <c r="E35" s="36" t="s">
        <v>10</v>
      </c>
      <c r="F35" s="53">
        <v>5</v>
      </c>
      <c r="G35" s="62"/>
      <c r="H35" s="62">
        <f t="shared" si="6"/>
        <v>0</v>
      </c>
      <c r="I35" s="17"/>
      <c r="J35" s="22" t="s">
        <v>28</v>
      </c>
      <c r="K35" s="1" t="str">
        <f t="shared" si="1"/>
        <v>-</v>
      </c>
      <c r="L35" s="125"/>
    </row>
    <row r="36" spans="1:15" x14ac:dyDescent="0.2">
      <c r="A36" s="71" t="s">
        <v>155</v>
      </c>
      <c r="B36" s="78"/>
      <c r="C36" s="79"/>
      <c r="D36" s="66"/>
      <c r="E36" s="78"/>
      <c r="F36" s="67"/>
      <c r="G36" s="67"/>
      <c r="H36" s="67"/>
      <c r="I36" s="80"/>
      <c r="J36" s="81"/>
      <c r="K36" s="70"/>
      <c r="L36" s="125"/>
    </row>
    <row r="37" spans="1:15" ht="51" x14ac:dyDescent="0.2">
      <c r="A37" s="49" t="s">
        <v>143</v>
      </c>
      <c r="B37" s="36" t="s">
        <v>155</v>
      </c>
      <c r="C37" s="113">
        <v>1.21</v>
      </c>
      <c r="D37" s="21" t="s">
        <v>480</v>
      </c>
      <c r="E37" s="36" t="s">
        <v>10</v>
      </c>
      <c r="F37" s="53">
        <v>2</v>
      </c>
      <c r="G37" s="62"/>
      <c r="H37" s="62">
        <f>F37*G37</f>
        <v>0</v>
      </c>
      <c r="I37" s="17"/>
      <c r="J37" s="22" t="s">
        <v>27</v>
      </c>
      <c r="K37" s="1" t="str">
        <f t="shared" si="1"/>
        <v>-</v>
      </c>
      <c r="L37" s="125"/>
    </row>
    <row r="38" spans="1:15" ht="51" x14ac:dyDescent="0.2">
      <c r="A38" s="49" t="s">
        <v>143</v>
      </c>
      <c r="B38" s="33" t="s">
        <v>155</v>
      </c>
      <c r="C38" s="113">
        <v>1.22</v>
      </c>
      <c r="D38" s="21" t="s">
        <v>481</v>
      </c>
      <c r="E38" s="36" t="s">
        <v>10</v>
      </c>
      <c r="F38" s="53">
        <v>3</v>
      </c>
      <c r="G38" s="62"/>
      <c r="H38" s="62">
        <f t="shared" ref="H38:H40" si="7">F38*G38</f>
        <v>0</v>
      </c>
      <c r="I38" s="17"/>
      <c r="J38" s="22" t="s">
        <v>27</v>
      </c>
      <c r="K38" s="1" t="str">
        <f t="shared" si="1"/>
        <v>-</v>
      </c>
      <c r="L38" s="125"/>
    </row>
    <row r="39" spans="1:15" ht="51" x14ac:dyDescent="0.2">
      <c r="A39" s="49" t="s">
        <v>143</v>
      </c>
      <c r="B39" s="33" t="s">
        <v>155</v>
      </c>
      <c r="C39" s="113">
        <v>1.23</v>
      </c>
      <c r="D39" s="21" t="s">
        <v>482</v>
      </c>
      <c r="E39" s="36" t="s">
        <v>10</v>
      </c>
      <c r="F39" s="53">
        <v>3</v>
      </c>
      <c r="G39" s="62"/>
      <c r="H39" s="62">
        <f t="shared" si="7"/>
        <v>0</v>
      </c>
      <c r="I39" s="17"/>
      <c r="J39" s="22" t="s">
        <v>28</v>
      </c>
      <c r="K39" s="1" t="str">
        <f t="shared" si="1"/>
        <v>-</v>
      </c>
      <c r="L39" s="125"/>
    </row>
    <row r="40" spans="1:15" ht="51" x14ac:dyDescent="0.2">
      <c r="A40" s="11" t="s">
        <v>143</v>
      </c>
      <c r="B40" s="11" t="s">
        <v>155</v>
      </c>
      <c r="C40" s="113">
        <v>1.24</v>
      </c>
      <c r="D40" s="48" t="s">
        <v>483</v>
      </c>
      <c r="E40" s="11" t="s">
        <v>10</v>
      </c>
      <c r="F40" s="54">
        <v>2</v>
      </c>
      <c r="G40" s="63"/>
      <c r="H40" s="62">
        <f t="shared" si="7"/>
        <v>0</v>
      </c>
      <c r="I40" s="17"/>
      <c r="J40" s="35" t="s">
        <v>173</v>
      </c>
      <c r="K40" s="11" t="str">
        <f t="shared" si="1"/>
        <v>-</v>
      </c>
      <c r="L40" s="46"/>
      <c r="M40" s="47"/>
      <c r="N40" s="47"/>
      <c r="O40" s="47"/>
    </row>
    <row r="41" spans="1:15" x14ac:dyDescent="0.2">
      <c r="A41" s="87" t="s">
        <v>144</v>
      </c>
      <c r="B41" s="70"/>
      <c r="C41" s="79"/>
      <c r="D41" s="84"/>
      <c r="E41" s="70"/>
      <c r="F41" s="85"/>
      <c r="G41" s="85"/>
      <c r="H41" s="85"/>
      <c r="I41" s="86"/>
      <c r="J41" s="81"/>
      <c r="K41" s="70"/>
      <c r="L41" s="46"/>
      <c r="M41" s="47"/>
      <c r="N41" s="47"/>
      <c r="O41" s="47"/>
    </row>
    <row r="42" spans="1:15" ht="51" x14ac:dyDescent="0.2">
      <c r="A42" s="49" t="s">
        <v>143</v>
      </c>
      <c r="B42" s="36" t="s">
        <v>144</v>
      </c>
      <c r="C42" s="113">
        <v>1.25</v>
      </c>
      <c r="D42" s="21" t="s">
        <v>484</v>
      </c>
      <c r="E42" s="36" t="s">
        <v>10</v>
      </c>
      <c r="F42" s="53">
        <v>5</v>
      </c>
      <c r="G42" s="62"/>
      <c r="H42" s="62">
        <f t="shared" ref="H42:H44" si="8">F42*G42</f>
        <v>0</v>
      </c>
      <c r="I42" s="17"/>
      <c r="J42" s="22" t="s">
        <v>28</v>
      </c>
      <c r="K42" s="1" t="str">
        <f t="shared" si="1"/>
        <v>-</v>
      </c>
      <c r="L42" s="125"/>
      <c r="N42" s="131" t="s">
        <v>13</v>
      </c>
    </row>
    <row r="43" spans="1:15" ht="51" x14ac:dyDescent="0.2">
      <c r="A43" s="49" t="s">
        <v>143</v>
      </c>
      <c r="B43" s="33" t="s">
        <v>144</v>
      </c>
      <c r="C43" s="113">
        <v>1.26</v>
      </c>
      <c r="D43" s="21" t="s">
        <v>485</v>
      </c>
      <c r="E43" s="36" t="s">
        <v>10</v>
      </c>
      <c r="F43" s="53">
        <v>4</v>
      </c>
      <c r="G43" s="62"/>
      <c r="H43" s="62">
        <f t="shared" si="8"/>
        <v>0</v>
      </c>
      <c r="I43" s="17"/>
      <c r="J43" s="22" t="s">
        <v>28</v>
      </c>
      <c r="K43" s="1" t="str">
        <f t="shared" si="1"/>
        <v>-</v>
      </c>
      <c r="L43" s="125"/>
    </row>
    <row r="44" spans="1:15" ht="51" x14ac:dyDescent="0.2">
      <c r="A44" s="49" t="s">
        <v>143</v>
      </c>
      <c r="B44" s="36" t="s">
        <v>144</v>
      </c>
      <c r="C44" s="113">
        <v>1.27</v>
      </c>
      <c r="D44" s="21" t="s">
        <v>486</v>
      </c>
      <c r="E44" s="36" t="s">
        <v>10</v>
      </c>
      <c r="F44" s="53">
        <v>3</v>
      </c>
      <c r="G44" s="62"/>
      <c r="H44" s="62">
        <f t="shared" si="8"/>
        <v>0</v>
      </c>
      <c r="I44" s="17"/>
      <c r="J44" s="22" t="s">
        <v>27</v>
      </c>
      <c r="K44" s="1" t="str">
        <f t="shared" si="1"/>
        <v>-</v>
      </c>
      <c r="L44" s="125"/>
    </row>
    <row r="45" spans="1:15" s="47" customFormat="1" ht="51" x14ac:dyDescent="0.2">
      <c r="A45" s="49" t="s">
        <v>143</v>
      </c>
      <c r="B45" s="36" t="s">
        <v>144</v>
      </c>
      <c r="C45" s="113">
        <v>1.28</v>
      </c>
      <c r="D45" s="21" t="s">
        <v>487</v>
      </c>
      <c r="E45" s="36" t="s">
        <v>10</v>
      </c>
      <c r="F45" s="53">
        <v>2</v>
      </c>
      <c r="G45" s="62"/>
      <c r="H45" s="62">
        <f>F45*G45</f>
        <v>0</v>
      </c>
      <c r="I45" s="17"/>
      <c r="J45" s="22" t="s">
        <v>27</v>
      </c>
      <c r="K45" s="1" t="str">
        <f>IF(I45="","-",IF(LEN(TRIM(I45))=0,0,LEN(TRIM(I45))-LEN(SUBSTITUTE(I45," ",""))+1))</f>
        <v>-</v>
      </c>
      <c r="L45" s="125"/>
      <c r="M45" s="124"/>
      <c r="N45" s="124"/>
      <c r="O45" s="124"/>
    </row>
    <row r="46" spans="1:15" x14ac:dyDescent="0.2">
      <c r="A46" s="90" t="s">
        <v>156</v>
      </c>
      <c r="B46" s="78"/>
      <c r="C46" s="79"/>
      <c r="D46" s="66"/>
      <c r="E46" s="78"/>
      <c r="F46" s="67"/>
      <c r="G46" s="67"/>
      <c r="H46" s="67"/>
      <c r="I46" s="80"/>
      <c r="J46" s="81"/>
      <c r="K46" s="70"/>
      <c r="L46" s="125"/>
    </row>
    <row r="47" spans="1:15" ht="51" x14ac:dyDescent="0.2">
      <c r="A47" s="49" t="s">
        <v>143</v>
      </c>
      <c r="B47" s="36" t="s">
        <v>156</v>
      </c>
      <c r="C47" s="113">
        <v>1.29</v>
      </c>
      <c r="D47" s="21" t="s">
        <v>488</v>
      </c>
      <c r="E47" s="36" t="s">
        <v>10</v>
      </c>
      <c r="F47" s="53">
        <v>5</v>
      </c>
      <c r="G47" s="62"/>
      <c r="H47" s="62">
        <f>F47*G47</f>
        <v>0</v>
      </c>
      <c r="I47" s="17"/>
      <c r="J47" s="22" t="s">
        <v>28</v>
      </c>
      <c r="K47" s="1" t="str">
        <f t="shared" si="1"/>
        <v>-</v>
      </c>
      <c r="L47" s="125"/>
    </row>
    <row r="48" spans="1:15" x14ac:dyDescent="0.2">
      <c r="A48" s="71" t="s">
        <v>461</v>
      </c>
      <c r="B48" s="78"/>
      <c r="C48" s="79"/>
      <c r="D48" s="66"/>
      <c r="E48" s="78"/>
      <c r="F48" s="67"/>
      <c r="G48" s="67"/>
      <c r="H48" s="67"/>
      <c r="I48" s="80"/>
      <c r="J48" s="81"/>
      <c r="K48" s="70"/>
      <c r="L48" s="125"/>
    </row>
    <row r="49" spans="1:12" ht="89.25" x14ac:dyDescent="0.2">
      <c r="A49" s="49" t="s">
        <v>143</v>
      </c>
      <c r="B49" s="36" t="s">
        <v>149</v>
      </c>
      <c r="C49" s="113">
        <v>1.3</v>
      </c>
      <c r="D49" s="21" t="s">
        <v>491</v>
      </c>
      <c r="E49" s="36" t="s">
        <v>10</v>
      </c>
      <c r="F49" s="53">
        <v>2</v>
      </c>
      <c r="G49" s="62"/>
      <c r="H49" s="62">
        <f t="shared" ref="H49:H51" si="9">F49*G49</f>
        <v>0</v>
      </c>
      <c r="I49" s="17"/>
      <c r="J49" s="22" t="s">
        <v>27</v>
      </c>
      <c r="K49" s="1" t="str">
        <f t="shared" si="1"/>
        <v>-</v>
      </c>
      <c r="L49" s="125"/>
    </row>
    <row r="50" spans="1:12" ht="76.5" x14ac:dyDescent="0.2">
      <c r="A50" s="49" t="s">
        <v>143</v>
      </c>
      <c r="B50" s="33" t="s">
        <v>147</v>
      </c>
      <c r="C50" s="113">
        <v>1.31</v>
      </c>
      <c r="D50" s="30" t="s">
        <v>490</v>
      </c>
      <c r="E50" s="36" t="s">
        <v>10</v>
      </c>
      <c r="F50" s="53">
        <v>3</v>
      </c>
      <c r="G50" s="62"/>
      <c r="H50" s="62">
        <f t="shared" si="9"/>
        <v>0</v>
      </c>
      <c r="I50" s="34"/>
      <c r="J50" s="35" t="s">
        <v>27</v>
      </c>
      <c r="K50" s="11" t="str">
        <f t="shared" si="1"/>
        <v>-</v>
      </c>
      <c r="L50" s="125"/>
    </row>
    <row r="51" spans="1:12" ht="76.5" x14ac:dyDescent="0.2">
      <c r="A51" s="49" t="s">
        <v>143</v>
      </c>
      <c r="B51" s="33" t="s">
        <v>148</v>
      </c>
      <c r="C51" s="113">
        <v>1.32</v>
      </c>
      <c r="D51" s="21" t="s">
        <v>489</v>
      </c>
      <c r="E51" s="36" t="s">
        <v>10</v>
      </c>
      <c r="F51" s="53">
        <v>2</v>
      </c>
      <c r="G51" s="62"/>
      <c r="H51" s="62">
        <f t="shared" si="9"/>
        <v>0</v>
      </c>
      <c r="I51" s="97"/>
      <c r="J51" s="22" t="s">
        <v>27</v>
      </c>
      <c r="K51" s="1" t="str">
        <f t="shared" si="1"/>
        <v>-</v>
      </c>
      <c r="L51" s="125"/>
    </row>
    <row r="52" spans="1:12" ht="15" thickBot="1" x14ac:dyDescent="0.25"/>
    <row r="53" spans="1:12" ht="15" thickBot="1" x14ac:dyDescent="0.25">
      <c r="F53" s="133"/>
      <c r="G53" s="124" t="s">
        <v>458</v>
      </c>
      <c r="H53" s="134">
        <f>SUM(H9:H51)</f>
        <v>0</v>
      </c>
    </row>
  </sheetData>
  <sortState ref="A7:T38">
    <sortCondition ref="B7:B38"/>
  </sortState>
  <phoneticPr fontId="8" type="noConversion"/>
  <conditionalFormatting sqref="K9:K28 K30:K51">
    <cfRule type="cellIs" dxfId="3" priority="4" stopIfTrue="1" operator="equal">
      <formula>"-"</formula>
    </cfRule>
    <cfRule type="cellIs" dxfId="2" priority="5" stopIfTrue="1" operator="greaterThan">
      <formula>250</formula>
    </cfRule>
  </conditionalFormatting>
  <conditionalFormatting sqref="K29">
    <cfRule type="cellIs" dxfId="1" priority="1" stopIfTrue="1" operator="equal">
      <formula>"-"</formula>
    </cfRule>
    <cfRule type="cellIs" dxfId="0" priority="2" stopIfTrue="1" operator="greaterThan">
      <formula>250</formula>
    </cfRule>
  </conditionalFormatting>
  <dataValidations count="1">
    <dataValidation allowBlank="1" showInputMessage="1" showErrorMessage="1" errorTitle="EU-Supply" error="Please choose a value in the drop down menu" sqref="I46:I51 I9:I44"/>
  </dataValidations>
  <pageMargins left="0.23622047244094491" right="0.23622047244094491" top="0.74803149606299213" bottom="0.74803149606299213" header="0.31496062992125984" footer="0.31496062992125984"/>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BA1A418454FD49A2701E0D8F906938" ma:contentTypeVersion="0" ma:contentTypeDescription="Create a new document." ma:contentTypeScope="" ma:versionID="d0a85df4f5adad7857f259d8c176383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FCD8685-62CF-43F6-A2B7-28A5698BC389}">
  <ds:schemaRefs>
    <ds:schemaRef ds:uri="http://www.w3.org/XML/1998/namespace"/>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7FF0654C-1F65-4ECA-B1C8-9E7297FE34A4}">
  <ds:schemaRefs>
    <ds:schemaRef ds:uri="http://schemas.microsoft.com/sharepoint/v3/contenttype/forms"/>
  </ds:schemaRefs>
</ds:datastoreItem>
</file>

<file path=customXml/itemProps3.xml><?xml version="1.0" encoding="utf-8"?>
<ds:datastoreItem xmlns:ds="http://schemas.openxmlformats.org/officeDocument/2006/customXml" ds:itemID="{C399239B-9BE1-47A0-AB94-B01B7B711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Weightings</vt:lpstr>
      <vt:lpstr>General Section</vt:lpstr>
      <vt:lpstr>Lot 1 - EPMA</vt:lpstr>
    </vt:vector>
  </TitlesOfParts>
  <Company>NHS SBS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christopher.robson;Karen.Banks@northumbria-healthcare.nhs.uk;Karen.Elliott@northumbria-healthcare.nhs.uk</dc:creator>
  <cp:lastModifiedBy>Karen Elliott</cp:lastModifiedBy>
  <cp:lastPrinted>2014-12-09T15:22:58Z</cp:lastPrinted>
  <dcterms:created xsi:type="dcterms:W3CDTF">2013-09-11T12:50:03Z</dcterms:created>
  <dcterms:modified xsi:type="dcterms:W3CDTF">2017-06-29T10:39:39Z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0x0101004ABA1A418454FD49A2701E0D8F906938</vt:lpwstr>
  </property>
</Properties>
</file>